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360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<sst xmlns="http://schemas.openxmlformats.org/spreadsheetml/2006/main" count="149" uniqueCount="104">
  <si>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</si>
  <si>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</si>
  <si>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</si>
  <si>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</si>
  <si>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</si>
  <si>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</si>
  <si>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</si>
  <si>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</si>
  <si>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</si>
  <si>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</si>
  <si>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</si>
  <si>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</si>
  <si>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</si>
  <si>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</si>
  <si>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</si>
  <si>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</si>
  <si>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</si>
  <si>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</si>
  <si>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</si>
  <si>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</si>
  <si>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</si>
  <si>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</si>
  <si>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</si>
  <si>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</si>
  <si>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</si>
  <si>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</si>
  <si>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</si>
  <si>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</si>
  <si>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</si>
  <si>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</si>
  <si>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</si>
  <si>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</si>
  <si>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</si>
  <si>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</si>
  <si>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</si>
  <si>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</si>
  <si>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</si>
  <si>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</si>
  <si>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</si>
  <si>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</si>
  <si>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</si>
  <si>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</si>
  <si>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</si>
  <si>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</si>
  <si>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</si>
  <si>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</si>
  <si>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</si>
  <si>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</si>
  <si>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</si>
  <si>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</si>
  <si>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</si>
  <si>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</si>
  <si>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</si>
  <si>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</si>
  <si>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</si>
  <si>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</si>
  <si>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</si>
  <si>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</si>
  <si>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</si>
  <si>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</si>
  <si>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</si>
  <si>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</si>
  <si>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</si>
  <si>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</si>
  <si>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</si>
  <si>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</si>
  <si>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</si>
  <si>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</si>
  <si>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</si>
  <si>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</si>
  <si>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</si>
  <si>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</si>
  <si>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</si>
  <si>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</si>
  <si>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</si>
  <si>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</si>
  <si>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</si>
  <si>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</si>
  <si>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</si>
  <si>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</si>
  <si>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</si>
  <si>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</si>
  <si>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</si>
  <si>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</si>
  <si>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</si>
  <si>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</si>
  <si>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</si>
  <si>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</si>
  <si>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</si>
  <si>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</si>
  <si>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</si>
  <si>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NEW HAMPSHIRE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</si>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</sst>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44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68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115">
      <pane xSplit="1" topLeftCell="B1" activePane="topRight" state="frozen"/>
      <selection pane="topLeft" activeCell="A55" sqref="A55"/>
      <selection pane="topRight" activeCell="A102" sqref="A102"/>
    </sheetView>
  </sheetViews>
  <sheetFormatPr defaultColWidth="9.140625" defaultRowHeight="12.75"/>
  <cols>
    <col min="1" max="1" width="22.140625" style="0" customWidth="1"/>
    <col min="15" max="15" width="11.57421875" style="0" bestFit="1" customWidth="1"/>
    <col min="16" max="16" width="11.57421875" style="0" customWidth="1"/>
    <col min="17" max="17" width="11.140625" style="0" customWidth="1"/>
  </cols>
  <sheetData>
    <row r="1" ht="18">
      <c r="C1" s="1" t="s">
        <v>91</v>
      </c>
    </row>
    <row r="2" spans="1:18" ht="12.75">
      <c r="A2" s="6" t="s">
        <v>0</v>
      </c>
      <c r="B2" s="6">
        <v>1991</v>
      </c>
      <c r="C2" s="6">
        <v>1992</v>
      </c>
      <c r="D2" s="6">
        <v>1993</v>
      </c>
      <c r="E2" s="6">
        <v>1994</v>
      </c>
      <c r="F2" s="6">
        <v>1995</v>
      </c>
      <c r="G2" s="6">
        <v>1996</v>
      </c>
      <c r="H2" s="6">
        <v>1997</v>
      </c>
      <c r="I2" s="6">
        <v>1998</v>
      </c>
      <c r="J2" s="6">
        <v>1999</v>
      </c>
      <c r="K2" s="6">
        <v>2000</v>
      </c>
      <c r="L2" s="6">
        <v>2001</v>
      </c>
      <c r="M2" s="6">
        <v>2002</v>
      </c>
      <c r="N2" s="6">
        <v>2003</v>
      </c>
      <c r="O2" s="6">
        <v>2004</v>
      </c>
      <c r="P2" s="6">
        <v>2005</v>
      </c>
      <c r="Q2" s="11">
        <v>2006</v>
      </c>
      <c r="R2" s="6">
        <v>2007</v>
      </c>
    </row>
    <row r="3" spans="1:18" ht="12.75">
      <c r="A3" s="7" t="s">
        <v>1</v>
      </c>
      <c r="B3" s="28">
        <v>0.25</v>
      </c>
      <c r="C3" s="28">
        <v>0.25</v>
      </c>
      <c r="D3" s="28">
        <v>0.25</v>
      </c>
      <c r="E3" s="28">
        <v>0.25</v>
      </c>
      <c r="F3" s="28">
        <v>0.25</v>
      </c>
      <c r="G3" s="28">
        <v>0.25</v>
      </c>
      <c r="H3" s="28">
        <v>0.25</v>
      </c>
      <c r="I3" s="28">
        <v>0.37</v>
      </c>
      <c r="J3" s="28">
        <v>0.37</v>
      </c>
      <c r="K3" s="28">
        <v>0.52</v>
      </c>
      <c r="L3" s="28">
        <v>0.52</v>
      </c>
      <c r="M3" s="28">
        <v>0.52</v>
      </c>
      <c r="N3" s="28">
        <v>0.52</v>
      </c>
      <c r="O3" s="28">
        <v>0.52</v>
      </c>
      <c r="P3" s="14">
        <v>0.52</v>
      </c>
      <c r="Q3" s="14">
        <v>0.8</v>
      </c>
      <c r="R3" s="14">
        <v>0.8</v>
      </c>
    </row>
    <row r="4" spans="1:18" ht="24">
      <c r="A4" s="7" t="s">
        <v>2</v>
      </c>
      <c r="B4" s="14">
        <v>0.4</v>
      </c>
      <c r="C4" s="14">
        <v>0.39</v>
      </c>
      <c r="D4" s="14">
        <v>0.38</v>
      </c>
      <c r="E4" s="14">
        <v>0.37</v>
      </c>
      <c r="F4" s="14">
        <v>0.36</v>
      </c>
      <c r="G4" s="14">
        <v>0.35</v>
      </c>
      <c r="H4" s="14">
        <v>0.34</v>
      </c>
      <c r="I4" s="14">
        <v>0.49</v>
      </c>
      <c r="J4" s="14">
        <v>0.48</v>
      </c>
      <c r="K4" s="14">
        <v>0.66</v>
      </c>
      <c r="L4" s="14">
        <v>0.64</v>
      </c>
      <c r="M4" s="14">
        <v>0.63</v>
      </c>
      <c r="N4" s="14">
        <v>0.61</v>
      </c>
      <c r="O4" s="14">
        <v>0.6</v>
      </c>
      <c r="P4" s="14">
        <v>0.58</v>
      </c>
      <c r="Q4" s="14">
        <v>0.86</v>
      </c>
      <c r="R4" s="14">
        <v>0.84</v>
      </c>
    </row>
    <row r="5" spans="1:18" ht="12.75">
      <c r="A5" s="7" t="s">
        <v>3</v>
      </c>
      <c r="B5" s="24">
        <v>0.43</v>
      </c>
      <c r="C5" s="24">
        <v>0.45</v>
      </c>
      <c r="D5" s="24">
        <v>0.47</v>
      </c>
      <c r="E5" s="24">
        <v>0.49</v>
      </c>
      <c r="F5" s="24">
        <v>0.49</v>
      </c>
      <c r="G5" s="24">
        <v>0.49</v>
      </c>
      <c r="H5" s="24">
        <v>0.49</v>
      </c>
      <c r="I5" s="24">
        <v>0.61</v>
      </c>
      <c r="J5" s="24">
        <v>0.61</v>
      </c>
      <c r="K5" s="24">
        <v>0.81</v>
      </c>
      <c r="L5" s="24">
        <v>0.86</v>
      </c>
      <c r="M5" s="24">
        <v>0.885</v>
      </c>
      <c r="N5" s="24">
        <v>0.91</v>
      </c>
      <c r="O5" s="24">
        <v>0.91</v>
      </c>
      <c r="P5" s="24">
        <v>0.91</v>
      </c>
      <c r="Q5" s="24">
        <v>1.19</v>
      </c>
      <c r="R5" s="24">
        <v>1.19</v>
      </c>
    </row>
    <row r="6" spans="1:18" ht="24">
      <c r="A6" s="7" t="s">
        <v>4</v>
      </c>
      <c r="B6" s="24">
        <v>0.6898764639820312</v>
      </c>
      <c r="C6" s="24">
        <v>0.699518109746619</v>
      </c>
      <c r="D6" s="24">
        <v>0.708578320518619</v>
      </c>
      <c r="E6" s="24">
        <v>0.7199529826623567</v>
      </c>
      <c r="F6" s="24">
        <v>0.6999000142836738</v>
      </c>
      <c r="G6" s="24">
        <v>0.6813125695216908</v>
      </c>
      <c r="H6" s="24">
        <v>0.6624307151547925</v>
      </c>
      <c r="I6" s="24">
        <v>0.810415836322572</v>
      </c>
      <c r="J6" s="24">
        <v>0.796656654042053</v>
      </c>
      <c r="K6" s="24">
        <v>1.0277883517320137</v>
      </c>
      <c r="L6" s="24">
        <v>1.0550852656115812</v>
      </c>
      <c r="M6" s="24">
        <v>1.0669077757685352</v>
      </c>
      <c r="N6" s="24">
        <v>1.0734929810074318</v>
      </c>
      <c r="O6" s="24">
        <v>1.0504444187925661</v>
      </c>
      <c r="P6" s="24">
        <v>1.0197220977140296</v>
      </c>
      <c r="Q6" s="24">
        <v>1.2846809888804922</v>
      </c>
      <c r="R6" s="24">
        <v>1.252287529426126</v>
      </c>
    </row>
    <row r="7" spans="1:18" ht="24">
      <c r="A7" s="7" t="s">
        <v>5</v>
      </c>
      <c r="B7" s="14">
        <v>1.5806666666666667</v>
      </c>
      <c r="C7" s="14">
        <v>1.6996666666666664</v>
      </c>
      <c r="D7" s="14">
        <v>1.74</v>
      </c>
      <c r="E7" s="14">
        <v>1.5983333333333332</v>
      </c>
      <c r="F7" s="14">
        <v>1.6546666666666665</v>
      </c>
      <c r="G7" s="14">
        <v>1.7126666666666666</v>
      </c>
      <c r="H7" s="14">
        <v>1.7939999999999998</v>
      </c>
      <c r="I7" s="14">
        <v>2.056</v>
      </c>
      <c r="J7" s="14">
        <v>2.4816666666666665</v>
      </c>
      <c r="K7" s="14">
        <v>3.181</v>
      </c>
      <c r="L7" s="14">
        <v>3.3196666666666665</v>
      </c>
      <c r="M7" s="14">
        <v>3.5533333333333332</v>
      </c>
      <c r="N7" s="14">
        <v>3.5746666666666664</v>
      </c>
      <c r="O7" s="14">
        <v>3.552</v>
      </c>
      <c r="P7" s="14">
        <v>3.4923333333333333</v>
      </c>
      <c r="Q7" s="14">
        <v>3.738</v>
      </c>
      <c r="R7" s="14">
        <v>3.8293333333333335</v>
      </c>
    </row>
    <row r="8" spans="1:18" ht="36">
      <c r="A8" s="7" t="s">
        <v>6</v>
      </c>
      <c r="B8" s="14">
        <v>2.5359644900796834</v>
      </c>
      <c r="C8" s="14">
        <v>2.6421058085911184</v>
      </c>
      <c r="D8" s="14">
        <v>2.6232473993668024</v>
      </c>
      <c r="E8" s="14">
        <v>2.3484180624938777</v>
      </c>
      <c r="F8" s="14">
        <v>2.363471884968814</v>
      </c>
      <c r="G8" s="14">
        <v>2.3813496477567666</v>
      </c>
      <c r="H8" s="14">
        <v>2.4253075571177503</v>
      </c>
      <c r="I8" s="14">
        <v>2.7314999335724726</v>
      </c>
      <c r="J8" s="14">
        <v>3.2410430542858384</v>
      </c>
      <c r="K8" s="14">
        <v>4.036289810937698</v>
      </c>
      <c r="L8" s="14">
        <v>4.072710914816177</v>
      </c>
      <c r="M8" s="14">
        <v>4.283705043198714</v>
      </c>
      <c r="N8" s="14">
        <v>4.216900633085604</v>
      </c>
      <c r="O8" s="14">
        <v>4.100196236869445</v>
      </c>
      <c r="P8" s="14">
        <v>3.913417002838787</v>
      </c>
      <c r="Q8" s="14">
        <v>4.035409694483429</v>
      </c>
      <c r="R8" s="14">
        <v>4.0297700666799265</v>
      </c>
    </row>
    <row r="9" spans="1:18" ht="24">
      <c r="A9" s="7" t="s">
        <v>89</v>
      </c>
      <c r="B9" s="22">
        <v>1.6723333333333332</v>
      </c>
      <c r="C9" s="22">
        <v>1.8219999999999998</v>
      </c>
      <c r="D9" s="22">
        <v>1.8659999999999999</v>
      </c>
      <c r="E9" s="22">
        <v>1.7</v>
      </c>
      <c r="F9" s="22">
        <v>1.781666666666667</v>
      </c>
      <c r="G9" s="22">
        <v>1.8273333333333335</v>
      </c>
      <c r="H9" s="22">
        <v>1.8996666666666664</v>
      </c>
      <c r="I9" s="22">
        <v>2.1706666666666665</v>
      </c>
      <c r="J9" s="22">
        <v>2.6</v>
      </c>
      <c r="K9" s="22">
        <v>3.3366666666666664</v>
      </c>
      <c r="L9" s="22">
        <v>3.5010000000000003</v>
      </c>
      <c r="M9" s="14">
        <v>3.7923333333333336</v>
      </c>
      <c r="N9" s="14">
        <v>3.84</v>
      </c>
      <c r="O9" s="14">
        <v>3.8273333333333337</v>
      </c>
      <c r="P9" s="14">
        <v>3.868666666666667</v>
      </c>
      <c r="Q9" s="14">
        <v>4.0793333333333335</v>
      </c>
      <c r="R9" s="14">
        <v>4.127999999999999</v>
      </c>
    </row>
    <row r="10" spans="1:18" ht="36">
      <c r="A10" s="7" t="s">
        <v>90</v>
      </c>
      <c r="B10" s="14">
        <v>2.5359644900796834</v>
      </c>
      <c r="C10" s="14">
        <v>2.6421058085911184</v>
      </c>
      <c r="D10" s="14">
        <v>2.6232473993668024</v>
      </c>
      <c r="E10" s="14">
        <v>2.3484180624938777</v>
      </c>
      <c r="F10" s="14">
        <v>2.363471884968814</v>
      </c>
      <c r="G10" s="14">
        <v>2.3813496477567666</v>
      </c>
      <c r="H10" s="14">
        <v>2.4253075571177503</v>
      </c>
      <c r="I10" s="14">
        <v>2.7314999335724726</v>
      </c>
      <c r="J10" s="14">
        <v>3.2410430542858384</v>
      </c>
      <c r="K10" s="14">
        <v>4.036289810937698</v>
      </c>
      <c r="L10" s="14">
        <v>4.072710914816177</v>
      </c>
      <c r="M10" s="14">
        <v>4.283705043198714</v>
      </c>
      <c r="N10" s="14">
        <v>4.216900633085604</v>
      </c>
      <c r="O10" s="14">
        <v>4.100196236869445</v>
      </c>
      <c r="P10" s="14">
        <v>3.913417002838787</v>
      </c>
      <c r="Q10" s="14">
        <v>4.035409694483429</v>
      </c>
      <c r="R10" s="14">
        <v>4.0297700666799265</v>
      </c>
    </row>
    <row r="11" spans="1:18" ht="36">
      <c r="A11" s="7" t="s">
        <v>7</v>
      </c>
      <c r="B11" s="23">
        <v>0.2720371151412906</v>
      </c>
      <c r="C11" s="23">
        <v>0.26475779564620516</v>
      </c>
      <c r="D11" s="23">
        <v>0.27011494252873564</v>
      </c>
      <c r="E11" s="23">
        <v>0.30656934306569344</v>
      </c>
      <c r="F11" s="23">
        <v>0.29613215149073335</v>
      </c>
      <c r="G11" s="23">
        <v>0.28610354223433243</v>
      </c>
      <c r="H11" s="23">
        <v>0.2731326644370123</v>
      </c>
      <c r="I11" s="23">
        <v>0.29669260700389105</v>
      </c>
      <c r="J11" s="23">
        <v>0.2458025520483546</v>
      </c>
      <c r="K11" s="23">
        <v>0.2546369066331342</v>
      </c>
      <c r="L11" s="23">
        <v>0.2590621548348228</v>
      </c>
      <c r="M11" s="23">
        <v>0.24906191369606004</v>
      </c>
      <c r="N11" s="23">
        <v>0.2545691906005222</v>
      </c>
      <c r="O11" s="23">
        <v>0.2561936936936937</v>
      </c>
      <c r="P11" s="23">
        <v>0.2605707740765486</v>
      </c>
      <c r="Q11" s="23">
        <v>0.31835205992509363</v>
      </c>
      <c r="R11" s="23">
        <v>0.31075905292479106</v>
      </c>
    </row>
    <row r="12" spans="1:18" ht="24">
      <c r="A12" s="7" t="s">
        <v>8</v>
      </c>
      <c r="B12" s="14" t="s">
        <v>100</v>
      </c>
      <c r="C12" s="14" t="s">
        <v>100</v>
      </c>
      <c r="D12" s="14" t="s">
        <v>100</v>
      </c>
      <c r="E12" s="25">
        <v>0.232986</v>
      </c>
      <c r="F12" s="25">
        <v>0.24596</v>
      </c>
      <c r="G12" s="25">
        <v>0.24596</v>
      </c>
      <c r="H12" s="25">
        <v>0.24596</v>
      </c>
      <c r="I12" s="25">
        <v>0.355</v>
      </c>
      <c r="J12" s="25">
        <v>0.763797</v>
      </c>
      <c r="K12" s="24">
        <v>0.966588</v>
      </c>
      <c r="L12" s="24">
        <v>4.067623583333333</v>
      </c>
      <c r="M12" s="24">
        <v>4.904404674242424</v>
      </c>
      <c r="N12" s="24">
        <v>4.968563037878788</v>
      </c>
      <c r="O12" s="24">
        <v>1.9384587045454544</v>
      </c>
      <c r="P12" s="24">
        <v>1.193593</v>
      </c>
      <c r="Q12" s="26">
        <v>1.307194</v>
      </c>
      <c r="R12" s="24">
        <v>1.144746</v>
      </c>
    </row>
    <row r="13" spans="1:18" ht="36">
      <c r="A13" s="7" t="s">
        <v>94</v>
      </c>
      <c r="B13" s="14" t="s">
        <v>100</v>
      </c>
      <c r="C13" s="14" t="s">
        <v>100</v>
      </c>
      <c r="D13" s="14" t="s">
        <v>100</v>
      </c>
      <c r="E13" s="25">
        <v>0.342</v>
      </c>
      <c r="F13" s="25">
        <v>0.351</v>
      </c>
      <c r="G13" s="25">
        <v>0.342</v>
      </c>
      <c r="H13" s="25">
        <v>0.333</v>
      </c>
      <c r="I13" s="25">
        <v>0.472</v>
      </c>
      <c r="J13" s="25">
        <v>0.998</v>
      </c>
      <c r="K13" s="24">
        <v>1.226</v>
      </c>
      <c r="L13" s="24">
        <v>4.99</v>
      </c>
      <c r="M13" s="24">
        <v>5.912</v>
      </c>
      <c r="N13" s="24">
        <v>5.861</v>
      </c>
      <c r="O13" s="24">
        <v>2.238</v>
      </c>
      <c r="P13" s="24">
        <v>1.338</v>
      </c>
      <c r="Q13" s="26">
        <v>1.411</v>
      </c>
      <c r="R13" s="24">
        <v>1.205</v>
      </c>
    </row>
    <row r="14" spans="1:18" ht="24">
      <c r="A14" s="7" t="s">
        <v>9</v>
      </c>
      <c r="B14" s="14" t="s">
        <v>100</v>
      </c>
      <c r="C14" s="14" t="s">
        <v>100</v>
      </c>
      <c r="D14" s="14" t="s">
        <v>100</v>
      </c>
      <c r="E14" s="22">
        <v>0.20509168501305888</v>
      </c>
      <c r="F14" s="22">
        <v>0.21386700960514685</v>
      </c>
      <c r="G14" s="22">
        <v>0.21091807158660195</v>
      </c>
      <c r="H14" s="22">
        <v>0.2080753118253372</v>
      </c>
      <c r="I14" s="22">
        <v>0.2964057669707957</v>
      </c>
      <c r="J14" s="22">
        <v>0.6291692511472623</v>
      </c>
      <c r="K14" s="14">
        <v>0.7865473187403369</v>
      </c>
      <c r="L14" s="14">
        <v>3.2630618449423543</v>
      </c>
      <c r="M14" s="14">
        <v>3.8777170435024533</v>
      </c>
      <c r="N14" s="14">
        <v>3.889241991287604</v>
      </c>
      <c r="O14" s="14">
        <v>1.5043551987855124</v>
      </c>
      <c r="P14" s="14">
        <v>0.9190685905928128</v>
      </c>
      <c r="Q14" s="14">
        <v>0.9997915816581151</v>
      </c>
      <c r="R14" s="14">
        <v>0.8713081541712763</v>
      </c>
    </row>
    <row r="15" spans="1:18" ht="36">
      <c r="A15" s="7" t="s">
        <v>95</v>
      </c>
      <c r="B15" s="14" t="s">
        <v>100</v>
      </c>
      <c r="C15" s="14" t="s">
        <v>100</v>
      </c>
      <c r="D15" s="14" t="s">
        <v>100</v>
      </c>
      <c r="E15" s="22">
        <v>0.30133953131510266</v>
      </c>
      <c r="F15" s="22">
        <v>0.3054806593417324</v>
      </c>
      <c r="G15" s="22">
        <v>0.29326761900250553</v>
      </c>
      <c r="H15" s="22">
        <v>0.2812968930990093</v>
      </c>
      <c r="I15" s="22">
        <v>0.3937900451319193</v>
      </c>
      <c r="J15" s="22">
        <v>0.8216915908936427</v>
      </c>
      <c r="K15" s="14">
        <v>0.9980298423300811</v>
      </c>
      <c r="L15" s="14">
        <v>4.003265666718629</v>
      </c>
      <c r="M15" s="14">
        <v>4.674764368297111</v>
      </c>
      <c r="N15" s="14">
        <v>4.58799338361166</v>
      </c>
      <c r="O15" s="14">
        <v>1.7365291455448604</v>
      </c>
      <c r="P15" s="14">
        <v>1.0298841221344832</v>
      </c>
      <c r="Q15" s="14">
        <v>1.079338855293226</v>
      </c>
      <c r="R15" s="14">
        <v>0.9169145678621728</v>
      </c>
    </row>
    <row r="16" spans="1:18" ht="24">
      <c r="A16" s="7" t="s">
        <v>10</v>
      </c>
      <c r="B16" s="14" t="s">
        <v>100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16">
        <v>16.4</v>
      </c>
      <c r="K16" s="16">
        <v>38.3</v>
      </c>
      <c r="L16" s="16">
        <v>40.4</v>
      </c>
      <c r="M16" s="16">
        <v>46.1</v>
      </c>
      <c r="N16" s="16">
        <v>38.2</v>
      </c>
      <c r="O16" s="16">
        <v>41.4</v>
      </c>
      <c r="P16" s="16">
        <v>42.5</v>
      </c>
      <c r="Q16" s="16">
        <v>38.8</v>
      </c>
      <c r="R16" s="16">
        <v>40.4</v>
      </c>
    </row>
    <row r="17" spans="1:18" ht="36">
      <c r="A17" s="7" t="s">
        <v>96</v>
      </c>
      <c r="B17" s="14" t="s">
        <v>100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6">
        <v>21.418</v>
      </c>
      <c r="K17" s="16">
        <v>48.598</v>
      </c>
      <c r="L17" s="16">
        <v>49.564</v>
      </c>
      <c r="M17" s="16">
        <v>55.576</v>
      </c>
      <c r="N17" s="16">
        <v>45.063</v>
      </c>
      <c r="O17" s="16">
        <v>47.789</v>
      </c>
      <c r="P17" s="16">
        <v>47.624</v>
      </c>
      <c r="Q17" s="16">
        <v>41.887</v>
      </c>
      <c r="R17" s="16">
        <v>42.515</v>
      </c>
    </row>
    <row r="18" spans="1:18" ht="24">
      <c r="A18" s="7" t="s">
        <v>11</v>
      </c>
      <c r="B18" s="29">
        <v>40.86</v>
      </c>
      <c r="C18" s="29">
        <v>40.608</v>
      </c>
      <c r="D18" s="29">
        <v>41.94</v>
      </c>
      <c r="E18" s="29">
        <v>43.658</v>
      </c>
      <c r="F18" s="29">
        <v>44.765</v>
      </c>
      <c r="G18" s="29">
        <v>45.122</v>
      </c>
      <c r="H18" s="29">
        <v>50.639</v>
      </c>
      <c r="I18" s="29">
        <v>74.917</v>
      </c>
      <c r="J18" s="29">
        <v>72.034</v>
      </c>
      <c r="K18" s="29">
        <v>93.588</v>
      </c>
      <c r="L18" s="29">
        <v>87.461</v>
      </c>
      <c r="M18" s="29">
        <v>86.158</v>
      </c>
      <c r="N18" s="29">
        <v>95.76</v>
      </c>
      <c r="O18" s="29">
        <v>99.326</v>
      </c>
      <c r="P18" s="29">
        <v>93.44</v>
      </c>
      <c r="Q18" s="29">
        <v>142.008</v>
      </c>
      <c r="R18" s="29">
        <v>138.574</v>
      </c>
    </row>
    <row r="19" spans="1:18" ht="36">
      <c r="A19" s="7" t="s">
        <v>97</v>
      </c>
      <c r="B19" s="16">
        <v>65.554</v>
      </c>
      <c r="C19" s="16">
        <v>63.125</v>
      </c>
      <c r="D19" s="16">
        <v>63.229</v>
      </c>
      <c r="E19" s="16">
        <v>64.146</v>
      </c>
      <c r="F19" s="16">
        <v>63.941</v>
      </c>
      <c r="G19" s="16">
        <v>62.739</v>
      </c>
      <c r="H19" s="16">
        <v>68.459</v>
      </c>
      <c r="I19" s="16">
        <v>99.531</v>
      </c>
      <c r="J19" s="16">
        <v>94.076</v>
      </c>
      <c r="K19" s="16">
        <v>118.751</v>
      </c>
      <c r="L19" s="16">
        <v>107.301</v>
      </c>
      <c r="M19" s="16">
        <v>103.867</v>
      </c>
      <c r="N19" s="16">
        <v>112.964</v>
      </c>
      <c r="O19" s="16">
        <v>114.655</v>
      </c>
      <c r="P19" s="16">
        <v>104.706</v>
      </c>
      <c r="Q19" s="16">
        <v>153.307</v>
      </c>
      <c r="R19" s="16">
        <v>145.827</v>
      </c>
    </row>
    <row r="20" spans="1:18" ht="24">
      <c r="A20" s="7" t="s">
        <v>98</v>
      </c>
      <c r="B20" s="14" t="s">
        <v>100</v>
      </c>
      <c r="C20" s="14" t="s">
        <v>100</v>
      </c>
      <c r="D20" s="14" t="s">
        <v>100</v>
      </c>
      <c r="E20" s="24">
        <v>0.233</v>
      </c>
      <c r="F20" s="24">
        <v>0.246</v>
      </c>
      <c r="G20" s="24">
        <v>0.246</v>
      </c>
      <c r="H20" s="24">
        <v>0.246</v>
      </c>
      <c r="I20" s="24">
        <v>0.355</v>
      </c>
      <c r="J20" s="24">
        <v>0.7638</v>
      </c>
      <c r="K20" s="24">
        <v>0.9666</v>
      </c>
      <c r="L20" s="24">
        <v>1.0676</v>
      </c>
      <c r="M20" s="24">
        <v>1.9044</v>
      </c>
      <c r="N20" s="24">
        <v>1.9686</v>
      </c>
      <c r="O20" s="24">
        <v>1.9385</v>
      </c>
      <c r="P20" s="24">
        <v>1.1936</v>
      </c>
      <c r="Q20" s="24">
        <v>1.3072</v>
      </c>
      <c r="R20" s="24">
        <v>1.1447</v>
      </c>
    </row>
    <row r="21" spans="1:18" ht="36">
      <c r="A21" s="7" t="s">
        <v>99</v>
      </c>
      <c r="B21" s="14" t="s">
        <v>100</v>
      </c>
      <c r="C21" s="14" t="s">
        <v>100</v>
      </c>
      <c r="D21" s="14" t="s">
        <v>100</v>
      </c>
      <c r="E21" s="24">
        <v>0.3423449897149574</v>
      </c>
      <c r="F21" s="24">
        <v>0.35137837451792603</v>
      </c>
      <c r="G21" s="24">
        <v>0.3420467185761958</v>
      </c>
      <c r="H21" s="24">
        <v>0.3325672569960795</v>
      </c>
      <c r="I21" s="24">
        <v>0.4716354457287099</v>
      </c>
      <c r="J21" s="24">
        <v>0.9975186104218362</v>
      </c>
      <c r="K21" s="24">
        <v>1.2264940997335363</v>
      </c>
      <c r="L21" s="24">
        <v>1.3097779413568889</v>
      </c>
      <c r="M21" s="24">
        <v>2.2958408679927667</v>
      </c>
      <c r="N21" s="24">
        <v>2.3222838268255277</v>
      </c>
      <c r="O21" s="24">
        <v>2.237677478933395</v>
      </c>
      <c r="P21" s="24">
        <v>1.3375168086060063</v>
      </c>
      <c r="Q21" s="24">
        <v>1.4112058728273775</v>
      </c>
      <c r="R21" s="24">
        <v>1.204616415910997</v>
      </c>
    </row>
    <row r="22" spans="1:18" ht="24">
      <c r="A22" s="7" t="s">
        <v>12</v>
      </c>
      <c r="B22" s="23">
        <v>0</v>
      </c>
      <c r="C22" s="23">
        <v>0</v>
      </c>
      <c r="D22" s="23">
        <v>0</v>
      </c>
      <c r="E22" s="23">
        <v>0.005336616427687938</v>
      </c>
      <c r="F22" s="23">
        <v>0.005494471126996537</v>
      </c>
      <c r="G22" s="23">
        <v>0.0054509995124329596</v>
      </c>
      <c r="H22" s="23">
        <v>0.0048571259306068445</v>
      </c>
      <c r="I22" s="23">
        <v>0.004738577358943898</v>
      </c>
      <c r="J22" s="23">
        <v>0.008636915665920347</v>
      </c>
      <c r="K22" s="23">
        <v>0.007328854785878929</v>
      </c>
      <c r="L22" s="23">
        <v>0.03181285601812385</v>
      </c>
      <c r="M22" s="23">
        <v>0.03708210221115111</v>
      </c>
      <c r="N22" s="23">
        <v>0.037089900252902264</v>
      </c>
      <c r="O22" s="23">
        <v>0.013774701935288819</v>
      </c>
      <c r="P22" s="23">
        <v>0.008780292776224805</v>
      </c>
      <c r="Q22" s="23">
        <v>0.0072297354099376135</v>
      </c>
      <c r="R22" s="23">
        <v>0.006396158101176707</v>
      </c>
    </row>
    <row r="23" spans="1:18" ht="12.75">
      <c r="A23" s="17"/>
      <c r="B23" s="8"/>
      <c r="C23" s="17"/>
      <c r="D23" s="17"/>
      <c r="E23" s="17"/>
      <c r="F23" s="17"/>
      <c r="G23" s="17"/>
      <c r="H23" s="17"/>
      <c r="I23" s="17"/>
      <c r="J23" s="17"/>
      <c r="K23" s="15"/>
      <c r="L23" s="15"/>
      <c r="M23" s="17"/>
      <c r="N23" s="17"/>
      <c r="O23" s="17"/>
      <c r="P23" s="17"/>
      <c r="Q23" s="17"/>
      <c r="R23" s="17"/>
    </row>
    <row r="24" spans="1:18" ht="12.75">
      <c r="A24" s="6" t="s">
        <v>13</v>
      </c>
      <c r="B24" s="18">
        <v>1991</v>
      </c>
      <c r="C24" s="6">
        <v>1992</v>
      </c>
      <c r="D24" s="6">
        <v>1993</v>
      </c>
      <c r="E24" s="6">
        <v>1994</v>
      </c>
      <c r="F24" s="6">
        <v>1995</v>
      </c>
      <c r="G24" s="6">
        <v>1996</v>
      </c>
      <c r="H24" s="6">
        <v>1997</v>
      </c>
      <c r="I24" s="6">
        <v>1998</v>
      </c>
      <c r="J24" s="6">
        <v>1999</v>
      </c>
      <c r="K24" s="6">
        <v>2000</v>
      </c>
      <c r="L24" s="6">
        <v>2001</v>
      </c>
      <c r="M24" s="6">
        <v>2002</v>
      </c>
      <c r="N24" s="6">
        <v>2003</v>
      </c>
      <c r="O24" s="6">
        <v>2004</v>
      </c>
      <c r="P24" s="6">
        <v>2005</v>
      </c>
      <c r="Q24" s="6">
        <v>2006</v>
      </c>
      <c r="R24" s="17"/>
    </row>
    <row r="25" spans="1:18" ht="24">
      <c r="A25" s="7" t="s">
        <v>14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17">
        <v>1</v>
      </c>
      <c r="P25" s="7">
        <v>1</v>
      </c>
      <c r="Q25" s="7">
        <v>1</v>
      </c>
      <c r="R25" s="17"/>
    </row>
    <row r="26" spans="1:18" ht="24">
      <c r="A26" s="7" t="s">
        <v>15</v>
      </c>
      <c r="B26" s="7">
        <v>18</v>
      </c>
      <c r="C26" s="7">
        <v>18</v>
      </c>
      <c r="D26" s="7">
        <v>18</v>
      </c>
      <c r="E26" s="7">
        <v>18</v>
      </c>
      <c r="F26" s="7">
        <v>18</v>
      </c>
      <c r="G26" s="7">
        <v>18</v>
      </c>
      <c r="H26" s="7">
        <v>18</v>
      </c>
      <c r="I26" s="7">
        <v>18</v>
      </c>
      <c r="J26" s="7">
        <v>18</v>
      </c>
      <c r="K26" s="7">
        <v>18</v>
      </c>
      <c r="L26" s="7">
        <v>18</v>
      </c>
      <c r="M26" s="7">
        <v>18</v>
      </c>
      <c r="N26" s="7">
        <v>18</v>
      </c>
      <c r="O26" s="7">
        <v>18</v>
      </c>
      <c r="P26" s="7">
        <v>18</v>
      </c>
      <c r="Q26" s="7">
        <v>18</v>
      </c>
      <c r="R26" s="17"/>
    </row>
    <row r="27" spans="1:18" ht="24">
      <c r="A27" s="7" t="s">
        <v>16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  <c r="J27" s="19">
        <v>3</v>
      </c>
      <c r="K27" s="19">
        <v>3</v>
      </c>
      <c r="L27" s="19">
        <v>3</v>
      </c>
      <c r="M27" s="19">
        <v>3</v>
      </c>
      <c r="N27" s="17">
        <v>3</v>
      </c>
      <c r="O27" s="17">
        <v>3</v>
      </c>
      <c r="P27" s="19">
        <v>3</v>
      </c>
      <c r="Q27" s="17">
        <v>3</v>
      </c>
      <c r="R27" s="17"/>
    </row>
    <row r="28" spans="1:18" ht="24">
      <c r="A28" s="7" t="s">
        <v>17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4</v>
      </c>
      <c r="I28" s="19">
        <v>4</v>
      </c>
      <c r="J28" s="19">
        <v>4</v>
      </c>
      <c r="K28" s="19">
        <v>4</v>
      </c>
      <c r="L28" s="19">
        <v>4</v>
      </c>
      <c r="M28" s="19">
        <v>4</v>
      </c>
      <c r="N28" s="17">
        <v>4</v>
      </c>
      <c r="O28" s="17">
        <v>4</v>
      </c>
      <c r="P28" s="19">
        <v>4</v>
      </c>
      <c r="Q28" s="17">
        <v>4</v>
      </c>
      <c r="R28" s="17"/>
    </row>
    <row r="29" spans="1:18" ht="24">
      <c r="A29" s="7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7">
        <v>0</v>
      </c>
      <c r="O29" s="17">
        <v>0</v>
      </c>
      <c r="P29" s="19">
        <v>0</v>
      </c>
      <c r="Q29" s="17">
        <v>0</v>
      </c>
      <c r="R29" s="17"/>
    </row>
    <row r="30" spans="1:18" ht="24">
      <c r="A30" s="7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7">
        <v>2</v>
      </c>
      <c r="O30" s="17">
        <v>2</v>
      </c>
      <c r="P30" s="19">
        <v>2</v>
      </c>
      <c r="Q30" s="17">
        <v>2</v>
      </c>
      <c r="R30" s="17"/>
    </row>
    <row r="31" spans="1:18" ht="24">
      <c r="A31" s="7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7">
        <v>1</v>
      </c>
      <c r="O31" s="17">
        <v>1</v>
      </c>
      <c r="P31" s="19">
        <v>1</v>
      </c>
      <c r="Q31" s="17">
        <v>1</v>
      </c>
      <c r="R31" s="17"/>
    </row>
    <row r="32" spans="1:18" ht="24">
      <c r="A32" s="7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2</v>
      </c>
      <c r="I32" s="19">
        <v>2</v>
      </c>
      <c r="J32" s="19">
        <v>2</v>
      </c>
      <c r="K32" s="19">
        <v>2</v>
      </c>
      <c r="L32" s="19">
        <v>2</v>
      </c>
      <c r="M32" s="19">
        <v>2</v>
      </c>
      <c r="N32" s="17">
        <v>2</v>
      </c>
      <c r="O32" s="17">
        <v>2</v>
      </c>
      <c r="P32" s="19">
        <v>2</v>
      </c>
      <c r="Q32" s="17">
        <v>2</v>
      </c>
      <c r="R32" s="17"/>
    </row>
    <row r="33" spans="1:18" ht="24">
      <c r="A33" s="7" t="s">
        <v>22</v>
      </c>
      <c r="B33" s="19">
        <v>3</v>
      </c>
      <c r="C33" s="19">
        <v>3</v>
      </c>
      <c r="D33" s="19">
        <v>3</v>
      </c>
      <c r="E33" s="19">
        <v>3</v>
      </c>
      <c r="F33" s="19">
        <v>2</v>
      </c>
      <c r="G33" s="19">
        <v>2</v>
      </c>
      <c r="H33" s="19">
        <v>4</v>
      </c>
      <c r="I33" s="19">
        <v>4</v>
      </c>
      <c r="J33" s="19">
        <v>4</v>
      </c>
      <c r="K33" s="19">
        <v>4</v>
      </c>
      <c r="L33" s="19">
        <v>4</v>
      </c>
      <c r="M33" s="19">
        <v>4</v>
      </c>
      <c r="N33" s="17">
        <v>4</v>
      </c>
      <c r="O33" s="17">
        <v>4</v>
      </c>
      <c r="P33" s="19">
        <v>4</v>
      </c>
      <c r="Q33" s="17">
        <v>4</v>
      </c>
      <c r="R33" s="17"/>
    </row>
    <row r="34" spans="1:18" ht="24">
      <c r="A34" s="7" t="s">
        <v>23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7">
        <v>0</v>
      </c>
      <c r="O34" s="17">
        <v>0</v>
      </c>
      <c r="P34" s="19">
        <v>0</v>
      </c>
      <c r="Q34" s="17">
        <v>0</v>
      </c>
      <c r="R34" s="17"/>
    </row>
    <row r="35" spans="1:18" ht="24">
      <c r="A35" s="7" t="s">
        <v>24</v>
      </c>
      <c r="B35" s="19">
        <v>4</v>
      </c>
      <c r="C35" s="19">
        <v>4</v>
      </c>
      <c r="D35" s="19">
        <v>4</v>
      </c>
      <c r="E35" s="19">
        <v>4</v>
      </c>
      <c r="F35" s="19">
        <v>4</v>
      </c>
      <c r="G35" s="19">
        <v>4</v>
      </c>
      <c r="H35" s="19">
        <v>4</v>
      </c>
      <c r="I35" s="19">
        <v>4</v>
      </c>
      <c r="J35" s="19">
        <v>4</v>
      </c>
      <c r="K35" s="19">
        <v>4</v>
      </c>
      <c r="L35" s="19">
        <v>4</v>
      </c>
      <c r="M35" s="19">
        <v>4</v>
      </c>
      <c r="N35" s="17">
        <v>4</v>
      </c>
      <c r="O35" s="17">
        <v>4</v>
      </c>
      <c r="P35" s="19">
        <v>4</v>
      </c>
      <c r="Q35" s="17">
        <v>4</v>
      </c>
      <c r="R35" s="17"/>
    </row>
    <row r="36" spans="1:18" ht="12.75">
      <c r="A36" s="7" t="s">
        <v>25</v>
      </c>
      <c r="B36" s="19">
        <v>10</v>
      </c>
      <c r="C36" s="19">
        <v>10</v>
      </c>
      <c r="D36" s="19">
        <v>10</v>
      </c>
      <c r="E36" s="19">
        <v>10</v>
      </c>
      <c r="F36" s="19">
        <v>10</v>
      </c>
      <c r="G36" s="19">
        <v>10</v>
      </c>
      <c r="H36" s="19">
        <v>20</v>
      </c>
      <c r="I36" s="19">
        <v>20</v>
      </c>
      <c r="J36" s="19">
        <v>20</v>
      </c>
      <c r="K36" s="19">
        <v>20</v>
      </c>
      <c r="L36" s="19">
        <v>20</v>
      </c>
      <c r="M36" s="19">
        <v>20</v>
      </c>
      <c r="N36" s="19">
        <f>SUM(N27:N35)</f>
        <v>20</v>
      </c>
      <c r="O36" s="19">
        <f>SUM(O27:O35)</f>
        <v>20</v>
      </c>
      <c r="P36" s="19">
        <f>SUM(P27:P35)</f>
        <v>20</v>
      </c>
      <c r="Q36" s="19">
        <f>SUM(Q27:Q35)</f>
        <v>20</v>
      </c>
      <c r="R36" s="17"/>
    </row>
    <row r="37" spans="1:18" ht="24">
      <c r="A37" s="7" t="s">
        <v>26</v>
      </c>
      <c r="B37" s="7">
        <v>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17">
        <v>1</v>
      </c>
      <c r="Q37" s="17">
        <v>1</v>
      </c>
      <c r="R37" s="17"/>
    </row>
    <row r="38" spans="1:18" ht="24">
      <c r="A38" s="7" t="s">
        <v>27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17">
        <v>1</v>
      </c>
      <c r="Q38" s="17">
        <v>1</v>
      </c>
      <c r="R38" s="17"/>
    </row>
    <row r="39" spans="1:18" ht="24">
      <c r="A39" s="7" t="s">
        <v>28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17">
        <v>1</v>
      </c>
      <c r="Q39" s="17">
        <v>1</v>
      </c>
      <c r="R39" s="17"/>
    </row>
    <row r="40" spans="1:18" ht="24">
      <c r="A40" s="7" t="s">
        <v>29</v>
      </c>
      <c r="B40" s="7">
        <v>3</v>
      </c>
      <c r="C40" s="7">
        <v>3</v>
      </c>
      <c r="D40" s="7">
        <v>3</v>
      </c>
      <c r="E40" s="7">
        <v>3</v>
      </c>
      <c r="F40" s="7">
        <v>3</v>
      </c>
      <c r="G40" s="7">
        <v>3</v>
      </c>
      <c r="H40" s="7">
        <v>3</v>
      </c>
      <c r="I40" s="7">
        <v>3</v>
      </c>
      <c r="J40" s="7">
        <v>3</v>
      </c>
      <c r="K40" s="7">
        <v>3</v>
      </c>
      <c r="L40" s="7">
        <v>3</v>
      </c>
      <c r="M40" s="7">
        <v>3</v>
      </c>
      <c r="N40" s="7">
        <v>3</v>
      </c>
      <c r="O40" s="7">
        <v>3</v>
      </c>
      <c r="P40" s="17">
        <v>3</v>
      </c>
      <c r="Q40" s="17">
        <v>3</v>
      </c>
      <c r="R40" s="17"/>
    </row>
    <row r="41" spans="1:18" ht="12.75">
      <c r="A41" s="17"/>
      <c r="B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11" t="s">
        <v>30</v>
      </c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ht="12.75">
      <c r="A43" s="6" t="s">
        <v>31</v>
      </c>
      <c r="B43" s="6">
        <v>1991</v>
      </c>
      <c r="C43" s="6">
        <v>1992</v>
      </c>
      <c r="D43" s="6">
        <v>1993</v>
      </c>
      <c r="E43" s="6">
        <v>1994</v>
      </c>
      <c r="F43" s="6">
        <v>1995</v>
      </c>
      <c r="G43" s="6">
        <v>1996</v>
      </c>
      <c r="H43" s="6">
        <v>1997</v>
      </c>
      <c r="I43" s="6">
        <v>1998</v>
      </c>
      <c r="J43" s="6">
        <v>1999</v>
      </c>
      <c r="K43" s="6">
        <v>2000</v>
      </c>
      <c r="L43" s="6">
        <v>2001</v>
      </c>
      <c r="M43" s="6">
        <v>2002</v>
      </c>
      <c r="N43" s="6">
        <v>2003</v>
      </c>
      <c r="O43" s="6">
        <v>2004</v>
      </c>
      <c r="P43" s="6">
        <v>2005</v>
      </c>
      <c r="Q43" s="6">
        <v>2006</v>
      </c>
      <c r="R43" s="6">
        <v>2007</v>
      </c>
      <c r="S43" s="6">
        <v>2008</v>
      </c>
    </row>
    <row r="44" spans="1:19" ht="12.75">
      <c r="A44" s="7" t="s">
        <v>32</v>
      </c>
      <c r="B44" s="7">
        <v>1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17">
        <v>1</v>
      </c>
      <c r="S44" s="17">
        <v>1</v>
      </c>
    </row>
    <row r="45" spans="1:19" ht="12.75">
      <c r="A45" s="7" t="s">
        <v>33</v>
      </c>
      <c r="B45" s="7">
        <v>1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17">
        <v>1</v>
      </c>
      <c r="S45" s="17">
        <v>1</v>
      </c>
    </row>
    <row r="46" spans="1:19" ht="12.75">
      <c r="A46" s="7" t="s">
        <v>34</v>
      </c>
      <c r="B46" s="7">
        <v>3</v>
      </c>
      <c r="C46" s="7">
        <v>3</v>
      </c>
      <c r="D46" s="7">
        <v>3</v>
      </c>
      <c r="E46" s="7">
        <v>3</v>
      </c>
      <c r="F46" s="7">
        <v>3</v>
      </c>
      <c r="G46" s="7">
        <v>3</v>
      </c>
      <c r="H46" s="7">
        <v>3</v>
      </c>
      <c r="I46" s="7">
        <v>3</v>
      </c>
      <c r="J46" s="7">
        <v>3</v>
      </c>
      <c r="K46" s="7">
        <v>3</v>
      </c>
      <c r="L46" s="7">
        <v>3</v>
      </c>
      <c r="M46" s="7">
        <v>3</v>
      </c>
      <c r="N46" s="7">
        <v>3</v>
      </c>
      <c r="O46" s="7">
        <v>3</v>
      </c>
      <c r="P46" s="7">
        <v>3</v>
      </c>
      <c r="Q46" s="7">
        <v>3</v>
      </c>
      <c r="R46" s="17">
        <v>3</v>
      </c>
      <c r="S46" s="17">
        <v>3</v>
      </c>
    </row>
    <row r="47" spans="1:19" ht="12.75">
      <c r="A47" s="7" t="s">
        <v>35</v>
      </c>
      <c r="B47" s="20">
        <v>1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17">
        <v>1</v>
      </c>
      <c r="S47" s="17">
        <v>1</v>
      </c>
    </row>
    <row r="48" spans="1:19" ht="12.75">
      <c r="A48" s="7" t="s">
        <v>36</v>
      </c>
      <c r="B48" s="20">
        <v>1</v>
      </c>
      <c r="C48" s="20">
        <v>1</v>
      </c>
      <c r="D48" s="20">
        <v>1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17">
        <v>3</v>
      </c>
      <c r="S48" s="17">
        <v>3</v>
      </c>
    </row>
    <row r="49" spans="1:19" ht="12.75">
      <c r="A49" s="7" t="s">
        <v>37</v>
      </c>
      <c r="B49" s="20">
        <v>2</v>
      </c>
      <c r="C49" s="20">
        <v>2</v>
      </c>
      <c r="D49" s="20">
        <v>2</v>
      </c>
      <c r="E49" s="20">
        <v>2</v>
      </c>
      <c r="F49" s="20">
        <v>2</v>
      </c>
      <c r="G49" s="20">
        <v>2</v>
      </c>
      <c r="H49" s="20">
        <v>2</v>
      </c>
      <c r="I49" s="20">
        <v>2</v>
      </c>
      <c r="J49" s="20">
        <v>2</v>
      </c>
      <c r="K49" s="20">
        <v>2</v>
      </c>
      <c r="L49" s="20">
        <v>2</v>
      </c>
      <c r="M49" s="20">
        <v>2</v>
      </c>
      <c r="N49" s="20">
        <v>2</v>
      </c>
      <c r="O49" s="20">
        <v>2</v>
      </c>
      <c r="P49" s="7">
        <v>2</v>
      </c>
      <c r="Q49" s="7">
        <v>2</v>
      </c>
      <c r="R49" s="17">
        <v>2</v>
      </c>
      <c r="S49" s="17">
        <v>2</v>
      </c>
    </row>
    <row r="50" spans="1:19" ht="12.75">
      <c r="A50" s="7" t="s">
        <v>38</v>
      </c>
      <c r="B50" s="20">
        <v>3</v>
      </c>
      <c r="C50" s="20">
        <v>3</v>
      </c>
      <c r="D50" s="20">
        <v>3</v>
      </c>
      <c r="E50" s="20">
        <v>3</v>
      </c>
      <c r="F50" s="20">
        <v>3</v>
      </c>
      <c r="G50" s="20">
        <v>3</v>
      </c>
      <c r="H50" s="20">
        <v>3</v>
      </c>
      <c r="I50" s="20">
        <v>3</v>
      </c>
      <c r="J50" s="20">
        <v>3</v>
      </c>
      <c r="K50" s="20">
        <v>3</v>
      </c>
      <c r="L50" s="20">
        <v>3</v>
      </c>
      <c r="M50" s="20">
        <v>3</v>
      </c>
      <c r="N50" s="20">
        <v>3</v>
      </c>
      <c r="O50" s="20">
        <v>3</v>
      </c>
      <c r="P50" s="7">
        <v>3</v>
      </c>
      <c r="Q50" s="7">
        <v>3</v>
      </c>
      <c r="R50" s="17">
        <v>3</v>
      </c>
      <c r="S50" s="17">
        <v>3</v>
      </c>
    </row>
    <row r="51" spans="1:19" ht="12.75">
      <c r="A51" s="7" t="s">
        <v>39</v>
      </c>
      <c r="B51" s="20">
        <v>3</v>
      </c>
      <c r="C51" s="20">
        <v>3</v>
      </c>
      <c r="D51" s="20">
        <v>3</v>
      </c>
      <c r="E51" s="20">
        <v>3</v>
      </c>
      <c r="F51" s="20">
        <v>3</v>
      </c>
      <c r="G51" s="20">
        <v>3</v>
      </c>
      <c r="H51" s="20">
        <v>3</v>
      </c>
      <c r="I51" s="20">
        <v>3</v>
      </c>
      <c r="J51" s="20">
        <v>3</v>
      </c>
      <c r="K51" s="20">
        <v>3</v>
      </c>
      <c r="L51" s="20">
        <v>3</v>
      </c>
      <c r="M51" s="20">
        <v>3</v>
      </c>
      <c r="N51" s="20">
        <v>3</v>
      </c>
      <c r="O51" s="20">
        <v>3</v>
      </c>
      <c r="P51" s="20">
        <v>3</v>
      </c>
      <c r="Q51" s="20">
        <v>3</v>
      </c>
      <c r="R51" s="17">
        <v>3</v>
      </c>
      <c r="S51" s="17">
        <v>3</v>
      </c>
    </row>
    <row r="52" spans="1:19" ht="12.75">
      <c r="A52" s="7" t="s">
        <v>40</v>
      </c>
      <c r="B52" s="20">
        <v>1</v>
      </c>
      <c r="C52" s="20">
        <v>1</v>
      </c>
      <c r="D52" s="20">
        <v>1</v>
      </c>
      <c r="E52" s="20">
        <v>1</v>
      </c>
      <c r="F52" s="20">
        <v>1</v>
      </c>
      <c r="G52" s="20">
        <v>1</v>
      </c>
      <c r="H52" s="20">
        <v>1</v>
      </c>
      <c r="I52" s="20">
        <v>1</v>
      </c>
      <c r="J52" s="20">
        <v>1</v>
      </c>
      <c r="K52" s="20">
        <v>1</v>
      </c>
      <c r="L52" s="20">
        <v>1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17">
        <v>1</v>
      </c>
      <c r="S52" s="17">
        <v>1</v>
      </c>
    </row>
    <row r="53" spans="1:19" ht="12.75">
      <c r="A53" s="7" t="s">
        <v>41</v>
      </c>
      <c r="B53" s="21">
        <v>1</v>
      </c>
      <c r="C53" s="21">
        <v>1</v>
      </c>
      <c r="D53" s="21">
        <v>1</v>
      </c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21">
        <v>1</v>
      </c>
      <c r="K53" s="21">
        <v>1</v>
      </c>
      <c r="L53" s="21">
        <v>1</v>
      </c>
      <c r="M53" s="21">
        <v>1</v>
      </c>
      <c r="N53" s="21">
        <v>1</v>
      </c>
      <c r="O53" s="21">
        <v>1</v>
      </c>
      <c r="P53" s="21">
        <v>1</v>
      </c>
      <c r="Q53" s="21">
        <v>1</v>
      </c>
      <c r="R53" s="17">
        <v>1</v>
      </c>
      <c r="S53" s="17">
        <v>1</v>
      </c>
    </row>
    <row r="54" spans="1:19" ht="12.75">
      <c r="A54" s="7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21">
        <v>0</v>
      </c>
      <c r="R54" s="17">
        <v>0</v>
      </c>
      <c r="S54" s="17">
        <v>0</v>
      </c>
    </row>
    <row r="55" spans="1:19" ht="12.75">
      <c r="A55" s="7" t="s">
        <v>43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17">
        <v>0</v>
      </c>
      <c r="S55" s="17">
        <v>0</v>
      </c>
    </row>
    <row r="56" spans="1:19" ht="12.75">
      <c r="A56" s="17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35.25" customHeight="1">
      <c r="A57" s="6" t="s">
        <v>44</v>
      </c>
      <c r="B57" s="6">
        <v>1991</v>
      </c>
      <c r="C57" s="6">
        <v>1992</v>
      </c>
      <c r="D57" s="6">
        <v>1993</v>
      </c>
      <c r="E57" s="6">
        <v>1994</v>
      </c>
      <c r="F57" s="6">
        <v>1995</v>
      </c>
      <c r="G57" s="6">
        <v>1996</v>
      </c>
      <c r="H57" s="6">
        <v>1997</v>
      </c>
      <c r="I57" s="6">
        <v>1998</v>
      </c>
      <c r="J57" s="6">
        <v>1999</v>
      </c>
      <c r="K57" s="6">
        <v>2000</v>
      </c>
      <c r="L57" s="6">
        <v>2001</v>
      </c>
      <c r="M57" s="6">
        <v>2002</v>
      </c>
      <c r="N57" s="6">
        <v>2003</v>
      </c>
      <c r="O57" s="6">
        <v>2004</v>
      </c>
      <c r="P57" s="6">
        <v>2005</v>
      </c>
      <c r="Q57" s="6">
        <v>2006</v>
      </c>
      <c r="R57" s="6">
        <v>2007</v>
      </c>
      <c r="S57" s="6">
        <v>2008</v>
      </c>
    </row>
    <row r="58" spans="1:19" ht="12.75">
      <c r="A58" s="7" t="s">
        <v>32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12.75">
      <c r="A59" s="7" t="s">
        <v>33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</row>
    <row r="60" spans="1:19" ht="12.75">
      <c r="A60" s="7" t="s">
        <v>34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</row>
    <row r="61" spans="1:19" ht="12.75">
      <c r="A61" s="7" t="s">
        <v>35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</row>
    <row r="62" spans="1:19" ht="12.75">
      <c r="A62" s="7" t="s">
        <v>36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</row>
    <row r="63" spans="1:19" ht="12.75">
      <c r="A63" s="7" t="s">
        <v>37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12.75">
      <c r="A64" s="7" t="s">
        <v>38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12.75">
      <c r="A65" s="7" t="s">
        <v>39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12.75">
      <c r="A66" s="7" t="s">
        <v>40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</row>
    <row r="67" spans="1:19" ht="12.75">
      <c r="A67" s="7" t="s">
        <v>41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</row>
    <row r="68" spans="1:19" ht="12.75">
      <c r="A68" s="7" t="s">
        <v>42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9">
        <v>0</v>
      </c>
      <c r="R68" s="9">
        <v>0</v>
      </c>
      <c r="S68" s="9">
        <v>0</v>
      </c>
    </row>
    <row r="69" spans="1:19" ht="24">
      <c r="A69" s="7" t="s">
        <v>45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1</v>
      </c>
      <c r="P69" s="7">
        <v>1</v>
      </c>
      <c r="Q69" s="9">
        <v>1</v>
      </c>
      <c r="R69" s="9">
        <v>1</v>
      </c>
      <c r="S69" s="9">
        <v>1</v>
      </c>
    </row>
    <row r="70" spans="1:19" ht="12.75">
      <c r="A70" s="7" t="s">
        <v>46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</v>
      </c>
      <c r="O70" s="7">
        <v>1</v>
      </c>
      <c r="P70" s="7">
        <v>1</v>
      </c>
      <c r="Q70" s="9">
        <v>1</v>
      </c>
      <c r="R70" s="9">
        <v>1</v>
      </c>
      <c r="S70" s="9">
        <v>1</v>
      </c>
    </row>
    <row r="71" spans="1:19" ht="12.75">
      <c r="A71" s="17"/>
      <c r="B71" s="1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11" t="s">
        <v>47</v>
      </c>
      <c r="B72" s="1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8" ht="24">
      <c r="A73" s="6" t="s">
        <v>48</v>
      </c>
      <c r="B73" s="6">
        <v>1991</v>
      </c>
      <c r="C73" s="6">
        <v>1992</v>
      </c>
      <c r="D73" s="6">
        <v>1993</v>
      </c>
      <c r="E73" s="6">
        <v>1994</v>
      </c>
      <c r="F73" s="6">
        <v>1995</v>
      </c>
      <c r="G73" s="6">
        <v>1996</v>
      </c>
      <c r="H73" s="6">
        <v>1997</v>
      </c>
      <c r="I73" s="6">
        <v>1998</v>
      </c>
      <c r="J73" s="6">
        <v>1999</v>
      </c>
      <c r="K73" s="6">
        <v>2000</v>
      </c>
      <c r="L73" s="6">
        <v>2001</v>
      </c>
      <c r="M73" s="11">
        <v>2002</v>
      </c>
      <c r="N73" s="11">
        <v>2003</v>
      </c>
      <c r="O73" s="11">
        <v>2004</v>
      </c>
      <c r="P73" s="11">
        <v>2005</v>
      </c>
      <c r="Q73" s="11">
        <v>2006</v>
      </c>
      <c r="R73" s="11">
        <v>2007</v>
      </c>
    </row>
    <row r="74" spans="1:18" ht="24">
      <c r="A74" s="7" t="s">
        <v>49</v>
      </c>
      <c r="B74" s="13"/>
      <c r="C74" s="13"/>
      <c r="D74" s="13">
        <v>36.1</v>
      </c>
      <c r="E74" s="13"/>
      <c r="F74" s="13">
        <v>32</v>
      </c>
      <c r="G74" s="13"/>
      <c r="H74" s="13"/>
      <c r="I74" s="13"/>
      <c r="J74" s="13"/>
      <c r="K74" s="13"/>
      <c r="L74" s="13"/>
      <c r="M74" s="12"/>
      <c r="N74" s="12">
        <v>18.2</v>
      </c>
      <c r="O74" s="12"/>
      <c r="P74" s="12">
        <v>19</v>
      </c>
      <c r="Q74" s="12"/>
      <c r="R74" s="12">
        <v>20.6</v>
      </c>
    </row>
    <row r="75" spans="1:18" ht="24">
      <c r="A75" s="7" t="s">
        <v>50</v>
      </c>
      <c r="B75" s="13"/>
      <c r="C75" s="13"/>
      <c r="D75" s="13">
        <v>35.1</v>
      </c>
      <c r="E75" s="13"/>
      <c r="F75" s="13">
        <v>39.9</v>
      </c>
      <c r="G75" s="13"/>
      <c r="H75" s="13"/>
      <c r="I75" s="13"/>
      <c r="J75" s="13"/>
      <c r="K75" s="13"/>
      <c r="L75" s="13"/>
      <c r="M75" s="12"/>
      <c r="N75" s="12">
        <v>19.8</v>
      </c>
      <c r="O75" s="12"/>
      <c r="P75" s="12">
        <v>22.5</v>
      </c>
      <c r="Q75" s="12"/>
      <c r="R75" s="12">
        <v>17.2</v>
      </c>
    </row>
    <row r="76" spans="1:18" ht="24">
      <c r="A76" s="7" t="s">
        <v>51</v>
      </c>
      <c r="B76" s="13"/>
      <c r="C76" s="13"/>
      <c r="D76" s="13">
        <v>35.6</v>
      </c>
      <c r="E76" s="13"/>
      <c r="F76" s="13">
        <v>36</v>
      </c>
      <c r="G76" s="13"/>
      <c r="H76" s="13"/>
      <c r="I76" s="13"/>
      <c r="J76" s="13"/>
      <c r="K76" s="13"/>
      <c r="L76" s="13"/>
      <c r="M76" s="12"/>
      <c r="N76" s="12">
        <v>19.1</v>
      </c>
      <c r="O76" s="12"/>
      <c r="P76" s="12">
        <v>20.5</v>
      </c>
      <c r="Q76" s="12"/>
      <c r="R76" s="12">
        <v>19</v>
      </c>
    </row>
    <row r="77" spans="1:18" ht="12.75">
      <c r="A77" s="17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2"/>
      <c r="R77" s="12"/>
    </row>
    <row r="78" spans="1:19" ht="39.75" customHeight="1">
      <c r="A78" s="6" t="s">
        <v>52</v>
      </c>
      <c r="B78" s="6">
        <v>1991</v>
      </c>
      <c r="C78" s="6">
        <v>1992</v>
      </c>
      <c r="D78" s="6">
        <v>1993</v>
      </c>
      <c r="E78" s="6">
        <v>1994</v>
      </c>
      <c r="F78" s="6">
        <v>1995</v>
      </c>
      <c r="G78" s="6">
        <v>1996</v>
      </c>
      <c r="H78" s="6">
        <v>1997</v>
      </c>
      <c r="I78" s="6">
        <v>1998</v>
      </c>
      <c r="J78" s="6">
        <v>1999</v>
      </c>
      <c r="K78" s="6">
        <v>2000</v>
      </c>
      <c r="L78" s="6">
        <v>2001</v>
      </c>
      <c r="M78" s="11">
        <v>2002</v>
      </c>
      <c r="N78" s="11">
        <v>2003</v>
      </c>
      <c r="O78" s="11">
        <v>2004</v>
      </c>
      <c r="P78" s="11">
        <v>2005</v>
      </c>
      <c r="Q78" s="11">
        <v>2006</v>
      </c>
      <c r="R78" s="11">
        <v>2007</v>
      </c>
      <c r="S78" s="11">
        <v>2008</v>
      </c>
    </row>
    <row r="79" spans="1:19" ht="24">
      <c r="A79" s="7" t="s">
        <v>53</v>
      </c>
      <c r="B79" s="7"/>
      <c r="C79" s="13"/>
      <c r="D79" s="13"/>
      <c r="E79" s="13"/>
      <c r="F79" s="13"/>
      <c r="G79" s="13"/>
      <c r="H79" s="13"/>
      <c r="I79" s="13"/>
      <c r="J79" s="13"/>
      <c r="K79" s="13">
        <v>12</v>
      </c>
      <c r="L79" s="12">
        <v>5.1</v>
      </c>
      <c r="M79" s="12"/>
      <c r="N79" s="12"/>
      <c r="O79" s="12">
        <v>3.8</v>
      </c>
      <c r="P79" s="12"/>
      <c r="Q79" s="12"/>
      <c r="R79" s="12" t="s">
        <v>102</v>
      </c>
      <c r="S79" s="12"/>
    </row>
    <row r="80" spans="1:19" ht="24">
      <c r="A80" s="7" t="s">
        <v>54</v>
      </c>
      <c r="B80" s="7"/>
      <c r="C80" s="13"/>
      <c r="D80" s="13"/>
      <c r="E80" s="13"/>
      <c r="F80" s="13"/>
      <c r="G80" s="13"/>
      <c r="H80" s="13"/>
      <c r="I80" s="13"/>
      <c r="J80" s="13"/>
      <c r="K80" s="12" t="s">
        <v>102</v>
      </c>
      <c r="L80" s="12">
        <v>25.3</v>
      </c>
      <c r="M80" s="12"/>
      <c r="N80" s="12"/>
      <c r="O80" s="12">
        <v>19.1</v>
      </c>
      <c r="P80" s="12"/>
      <c r="Q80" s="12"/>
      <c r="R80" s="12">
        <v>16.8</v>
      </c>
      <c r="S80" s="12"/>
    </row>
    <row r="81" spans="1:19" ht="12.75">
      <c r="A81" s="1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7"/>
      <c r="N81" s="17"/>
      <c r="O81" s="17"/>
      <c r="P81" s="17"/>
      <c r="Q81" s="17"/>
      <c r="R81" s="17"/>
      <c r="S81" s="17"/>
    </row>
    <row r="82" spans="1:18" ht="24">
      <c r="A82" s="6" t="s">
        <v>55</v>
      </c>
      <c r="B82" s="6">
        <v>1991</v>
      </c>
      <c r="C82" s="6">
        <v>1992</v>
      </c>
      <c r="D82" s="6">
        <v>1993</v>
      </c>
      <c r="E82" s="6">
        <v>1994</v>
      </c>
      <c r="F82" s="6">
        <v>1995</v>
      </c>
      <c r="G82" s="6">
        <v>1996</v>
      </c>
      <c r="H82" s="6">
        <v>1997</v>
      </c>
      <c r="I82" s="6">
        <v>1998</v>
      </c>
      <c r="J82" s="6">
        <v>1999</v>
      </c>
      <c r="K82" s="6">
        <v>2000</v>
      </c>
      <c r="L82" s="6">
        <v>2001</v>
      </c>
      <c r="M82" s="6">
        <v>2002</v>
      </c>
      <c r="N82" s="6">
        <v>2003</v>
      </c>
      <c r="O82" s="6">
        <v>2004</v>
      </c>
      <c r="P82" s="6">
        <v>2005</v>
      </c>
      <c r="Q82" s="11">
        <v>2006</v>
      </c>
      <c r="R82" s="11">
        <v>2007</v>
      </c>
    </row>
    <row r="83" spans="1:18" ht="24">
      <c r="A83" s="7" t="s">
        <v>56</v>
      </c>
      <c r="B83" s="13">
        <v>27.6</v>
      </c>
      <c r="C83" s="13">
        <v>23.7</v>
      </c>
      <c r="D83" s="13">
        <v>22.6</v>
      </c>
      <c r="E83" s="13">
        <v>24</v>
      </c>
      <c r="F83" s="13">
        <v>22.1</v>
      </c>
      <c r="G83" s="13">
        <v>25.5</v>
      </c>
      <c r="H83" s="13">
        <v>26</v>
      </c>
      <c r="I83" s="13">
        <v>25.7</v>
      </c>
      <c r="J83" s="13">
        <v>21.7</v>
      </c>
      <c r="K83" s="13">
        <v>26.9</v>
      </c>
      <c r="L83" s="13">
        <v>25.5</v>
      </c>
      <c r="M83" s="13">
        <v>23.9</v>
      </c>
      <c r="N83" s="13">
        <v>22.4</v>
      </c>
      <c r="O83" s="13">
        <v>24</v>
      </c>
      <c r="P83" s="13">
        <v>20.4</v>
      </c>
      <c r="Q83" s="13">
        <v>19.3</v>
      </c>
      <c r="R83" s="13">
        <v>20.2</v>
      </c>
    </row>
    <row r="84" spans="1:18" ht="24">
      <c r="A84" s="7" t="s">
        <v>57</v>
      </c>
      <c r="B84" s="13">
        <v>20.9</v>
      </c>
      <c r="C84" s="13">
        <v>22.9</v>
      </c>
      <c r="D84" s="13">
        <v>19</v>
      </c>
      <c r="E84" s="13">
        <v>21.1</v>
      </c>
      <c r="F84" s="13">
        <v>20.9</v>
      </c>
      <c r="G84" s="13">
        <v>24.3</v>
      </c>
      <c r="H84" s="13">
        <v>23.7</v>
      </c>
      <c r="I84" s="13">
        <v>21</v>
      </c>
      <c r="J84" s="13">
        <v>23.1</v>
      </c>
      <c r="K84" s="13">
        <v>23.9</v>
      </c>
      <c r="L84" s="13">
        <v>22.8</v>
      </c>
      <c r="M84" s="13">
        <v>22.6</v>
      </c>
      <c r="N84" s="13">
        <v>20.2</v>
      </c>
      <c r="O84" s="13">
        <v>19.7</v>
      </c>
      <c r="P84" s="13">
        <v>20.5</v>
      </c>
      <c r="Q84" s="13">
        <v>18.2</v>
      </c>
      <c r="R84" s="13">
        <v>18.6</v>
      </c>
    </row>
    <row r="85" spans="1:18" ht="24">
      <c r="A85" s="7" t="s">
        <v>58</v>
      </c>
      <c r="B85" s="13">
        <v>24.1</v>
      </c>
      <c r="C85" s="13">
        <v>23.3</v>
      </c>
      <c r="D85" s="13">
        <v>20.7</v>
      </c>
      <c r="E85" s="13">
        <v>22.5</v>
      </c>
      <c r="F85" s="13">
        <v>21.5</v>
      </c>
      <c r="G85" s="13">
        <v>24.9</v>
      </c>
      <c r="H85" s="13">
        <v>24.8</v>
      </c>
      <c r="I85" s="13">
        <v>23.3</v>
      </c>
      <c r="J85" s="13">
        <v>22.4</v>
      </c>
      <c r="K85" s="13">
        <v>25.4</v>
      </c>
      <c r="L85" s="13">
        <v>24.1</v>
      </c>
      <c r="M85" s="13">
        <v>23.2</v>
      </c>
      <c r="N85" s="13">
        <v>21.2</v>
      </c>
      <c r="O85" s="13">
        <v>21.8</v>
      </c>
      <c r="P85" s="13">
        <v>20.5</v>
      </c>
      <c r="Q85" s="13">
        <v>18.7</v>
      </c>
      <c r="R85" s="13">
        <v>19.4</v>
      </c>
    </row>
    <row r="86" spans="1:18" ht="12.75">
      <c r="A86" s="17"/>
      <c r="B86" s="1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11" t="s">
        <v>59</v>
      </c>
      <c r="B87" s="1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7" ht="12.75">
      <c r="A88" s="11" t="s">
        <v>60</v>
      </c>
      <c r="B88" s="6">
        <v>1991</v>
      </c>
      <c r="C88" s="6">
        <v>1992</v>
      </c>
      <c r="D88" s="6">
        <v>1993</v>
      </c>
      <c r="E88" s="6">
        <v>1994</v>
      </c>
      <c r="F88" s="6">
        <v>1995</v>
      </c>
      <c r="G88" s="6">
        <v>1996</v>
      </c>
      <c r="H88" s="6">
        <v>1997</v>
      </c>
      <c r="I88" s="6">
        <v>1998</v>
      </c>
      <c r="J88" s="6">
        <v>1999</v>
      </c>
      <c r="K88" s="6">
        <v>2000</v>
      </c>
      <c r="L88" s="6">
        <v>2001</v>
      </c>
      <c r="M88" s="6">
        <v>2002</v>
      </c>
      <c r="N88" s="11">
        <v>2003</v>
      </c>
      <c r="O88" s="11" t="s">
        <v>92</v>
      </c>
      <c r="P88" s="11" t="s">
        <v>93</v>
      </c>
      <c r="Q88" s="11" t="s">
        <v>101</v>
      </c>
    </row>
    <row r="89" spans="1:17" ht="36">
      <c r="A89" s="7" t="s">
        <v>61</v>
      </c>
      <c r="B89" s="13"/>
      <c r="C89" s="7"/>
      <c r="D89" s="7"/>
      <c r="E89" s="7"/>
      <c r="F89" s="7"/>
      <c r="G89" s="7"/>
      <c r="H89" s="7"/>
      <c r="I89" s="7"/>
      <c r="J89" s="7"/>
      <c r="K89" s="7"/>
      <c r="L89" s="7"/>
      <c r="M89" s="30">
        <v>14.03</v>
      </c>
      <c r="N89" s="30"/>
      <c r="O89" s="12">
        <v>12.73</v>
      </c>
      <c r="P89" s="12">
        <v>11</v>
      </c>
      <c r="Q89" s="12">
        <v>10.69</v>
      </c>
    </row>
    <row r="90" spans="1:17" ht="36">
      <c r="A90" s="7" t="s">
        <v>62</v>
      </c>
      <c r="B90" s="13"/>
      <c r="C90" s="7"/>
      <c r="D90" s="7"/>
      <c r="E90" s="7"/>
      <c r="F90" s="7"/>
      <c r="G90" s="7"/>
      <c r="H90" s="7"/>
      <c r="I90" s="7"/>
      <c r="J90" s="7"/>
      <c r="K90" s="7"/>
      <c r="L90" s="13"/>
      <c r="M90" s="30">
        <v>44.8</v>
      </c>
      <c r="N90" s="30"/>
      <c r="O90" s="12">
        <v>41.04</v>
      </c>
      <c r="P90" s="12">
        <v>40.87</v>
      </c>
      <c r="Q90" s="12">
        <v>42.74</v>
      </c>
    </row>
    <row r="91" spans="1:17" ht="36">
      <c r="A91" s="7" t="s">
        <v>63</v>
      </c>
      <c r="B91" s="13"/>
      <c r="C91" s="7"/>
      <c r="D91" s="7"/>
      <c r="E91" s="7"/>
      <c r="F91" s="7"/>
      <c r="G91" s="7"/>
      <c r="H91" s="7"/>
      <c r="I91" s="7"/>
      <c r="J91" s="7"/>
      <c r="K91" s="7"/>
      <c r="L91" s="13"/>
      <c r="M91" s="30">
        <v>24.94</v>
      </c>
      <c r="N91" s="30"/>
      <c r="O91" s="12">
        <v>23.62</v>
      </c>
      <c r="P91" s="12">
        <v>21.78</v>
      </c>
      <c r="Q91" s="12">
        <v>21.34</v>
      </c>
    </row>
    <row r="92" spans="1:17" ht="24">
      <c r="A92" s="7" t="s">
        <v>64</v>
      </c>
      <c r="B92" s="13"/>
      <c r="C92" s="7"/>
      <c r="D92" s="7"/>
      <c r="E92" s="7"/>
      <c r="F92" s="7"/>
      <c r="G92" s="7"/>
      <c r="H92" s="7"/>
      <c r="I92" s="7"/>
      <c r="J92" s="7"/>
      <c r="K92" s="7"/>
      <c r="L92" s="7"/>
      <c r="M92" s="30">
        <v>26.17</v>
      </c>
      <c r="N92" s="30"/>
      <c r="O92" s="12">
        <v>24.62</v>
      </c>
      <c r="P92" s="12">
        <v>23.02</v>
      </c>
      <c r="Q92" s="12">
        <v>22.88</v>
      </c>
    </row>
    <row r="93" spans="1:17" ht="36">
      <c r="A93" s="7" t="s">
        <v>65</v>
      </c>
      <c r="B93" s="12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31">
        <v>16.82</v>
      </c>
      <c r="N93" s="31"/>
      <c r="O93" s="12">
        <v>15.58</v>
      </c>
      <c r="P93" s="12">
        <v>13.45</v>
      </c>
      <c r="Q93" s="12">
        <v>12.95</v>
      </c>
    </row>
    <row r="94" spans="1:17" ht="36">
      <c r="A94" s="7" t="s">
        <v>66</v>
      </c>
      <c r="B94" s="12"/>
      <c r="C94" s="17"/>
      <c r="D94" s="17"/>
      <c r="E94" s="17"/>
      <c r="F94" s="17"/>
      <c r="G94" s="17"/>
      <c r="H94" s="17"/>
      <c r="I94" s="17"/>
      <c r="J94" s="17"/>
      <c r="K94" s="17"/>
      <c r="L94" s="12"/>
      <c r="M94" s="31">
        <v>50.33</v>
      </c>
      <c r="N94" s="31"/>
      <c r="O94" s="12">
        <v>48.21</v>
      </c>
      <c r="P94" s="12">
        <v>47.29</v>
      </c>
      <c r="Q94" s="12">
        <v>47.48</v>
      </c>
    </row>
    <row r="95" spans="1:17" ht="36">
      <c r="A95" s="7" t="s">
        <v>67</v>
      </c>
      <c r="B95" s="12"/>
      <c r="C95" s="17"/>
      <c r="D95" s="17"/>
      <c r="E95" s="17"/>
      <c r="F95" s="17"/>
      <c r="G95" s="17"/>
      <c r="H95" s="17"/>
      <c r="I95" s="17"/>
      <c r="J95" s="17"/>
      <c r="K95" s="17"/>
      <c r="L95" s="12"/>
      <c r="M95" s="31">
        <v>30.86</v>
      </c>
      <c r="N95" s="31"/>
      <c r="O95" s="12">
        <v>28.78</v>
      </c>
      <c r="P95" s="12">
        <v>26.62</v>
      </c>
      <c r="Q95" s="12">
        <v>25.62</v>
      </c>
    </row>
    <row r="96" spans="1:17" ht="24">
      <c r="A96" s="7" t="s">
        <v>68</v>
      </c>
      <c r="B96" s="1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31">
        <v>31.71</v>
      </c>
      <c r="N96" s="31"/>
      <c r="O96" s="12">
        <v>29.78</v>
      </c>
      <c r="P96" s="12">
        <v>27.8</v>
      </c>
      <c r="Q96" s="12">
        <v>27.01</v>
      </c>
    </row>
    <row r="97" spans="1:17" ht="48">
      <c r="A97" s="9" t="s">
        <v>69</v>
      </c>
      <c r="B97" s="12"/>
      <c r="C97" s="17"/>
      <c r="D97" s="17"/>
      <c r="E97" s="17"/>
      <c r="F97" s="17"/>
      <c r="G97" s="17"/>
      <c r="H97" s="17"/>
      <c r="I97" s="17"/>
      <c r="J97" s="17"/>
      <c r="K97" s="17"/>
      <c r="L97" s="12"/>
      <c r="M97" s="31">
        <v>59.52</v>
      </c>
      <c r="N97" s="31"/>
      <c r="O97" s="12">
        <v>62.93</v>
      </c>
      <c r="P97" s="12">
        <v>69.24</v>
      </c>
      <c r="Q97" s="12">
        <v>69.73</v>
      </c>
    </row>
    <row r="98" spans="1:17" ht="48">
      <c r="A98" s="9" t="s">
        <v>70</v>
      </c>
      <c r="B98" s="12"/>
      <c r="C98" s="17"/>
      <c r="D98" s="17"/>
      <c r="E98" s="17"/>
      <c r="F98" s="17"/>
      <c r="G98" s="17"/>
      <c r="H98" s="17"/>
      <c r="I98" s="17"/>
      <c r="J98" s="17"/>
      <c r="K98" s="17"/>
      <c r="L98" s="12"/>
      <c r="M98" s="31">
        <v>61.12</v>
      </c>
      <c r="N98" s="31"/>
      <c r="O98" s="12">
        <v>65.28</v>
      </c>
      <c r="P98" s="12">
        <v>66.54</v>
      </c>
      <c r="Q98" s="12">
        <v>66.42</v>
      </c>
    </row>
    <row r="99" spans="1:17" ht="48">
      <c r="A99" s="9" t="s">
        <v>71</v>
      </c>
      <c r="B99" s="12"/>
      <c r="C99" s="17"/>
      <c r="D99" s="17"/>
      <c r="E99" s="17"/>
      <c r="F99" s="17"/>
      <c r="G99" s="17"/>
      <c r="H99" s="17"/>
      <c r="I99" s="17"/>
      <c r="J99" s="17"/>
      <c r="K99" s="17"/>
      <c r="L99" s="12"/>
      <c r="M99" s="31">
        <v>71.05</v>
      </c>
      <c r="N99" s="31"/>
      <c r="O99" s="12">
        <v>75.52</v>
      </c>
      <c r="P99" s="12">
        <v>74.45</v>
      </c>
      <c r="Q99" s="12">
        <v>75.09</v>
      </c>
    </row>
    <row r="100" spans="1:17" ht="48">
      <c r="A100" s="9" t="s">
        <v>72</v>
      </c>
      <c r="B100" s="12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31">
        <v>68.63</v>
      </c>
      <c r="N100" s="31"/>
      <c r="O100" s="12">
        <v>70.63</v>
      </c>
      <c r="P100" s="12">
        <v>72.93</v>
      </c>
      <c r="Q100" s="12">
        <v>73.48</v>
      </c>
    </row>
    <row r="101" spans="1:17" ht="12.75">
      <c r="A101" s="9"/>
      <c r="B101" s="1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8" ht="48.75" thickBot="1">
      <c r="A102" s="6" t="s">
        <v>103</v>
      </c>
      <c r="B102" s="11">
        <v>1991</v>
      </c>
      <c r="C102" s="27">
        <v>1992</v>
      </c>
      <c r="D102" s="27">
        <v>1993</v>
      </c>
      <c r="E102" s="11">
        <v>1994</v>
      </c>
      <c r="F102" s="27">
        <v>1995</v>
      </c>
      <c r="G102" s="27">
        <v>1996</v>
      </c>
      <c r="H102" s="11">
        <v>1997</v>
      </c>
      <c r="I102" s="27">
        <v>1998</v>
      </c>
      <c r="J102" s="27">
        <v>1999</v>
      </c>
      <c r="K102" s="11">
        <v>2000</v>
      </c>
      <c r="L102" s="27">
        <v>2001</v>
      </c>
      <c r="M102" s="27">
        <v>2002</v>
      </c>
      <c r="N102" s="11">
        <v>2003</v>
      </c>
      <c r="O102" s="11">
        <v>2004</v>
      </c>
      <c r="P102" s="11">
        <v>2005</v>
      </c>
      <c r="Q102" s="27">
        <v>2006</v>
      </c>
      <c r="R102" s="27">
        <v>2007</v>
      </c>
    </row>
    <row r="103" spans="1:18" ht="36.75" thickTop="1">
      <c r="A103" s="7" t="s">
        <v>73</v>
      </c>
      <c r="B103" s="12"/>
      <c r="C103" s="32">
        <v>24.7</v>
      </c>
      <c r="D103" s="32"/>
      <c r="E103" s="12"/>
      <c r="F103" s="32">
        <v>24.6</v>
      </c>
      <c r="G103" s="32"/>
      <c r="H103" s="12"/>
      <c r="I103" s="32">
        <v>23.1</v>
      </c>
      <c r="J103" s="32"/>
      <c r="K103" s="12"/>
      <c r="L103" s="32">
        <v>23.5</v>
      </c>
      <c r="M103" s="32"/>
      <c r="N103" s="12">
        <v>18.5</v>
      </c>
      <c r="O103" s="12"/>
      <c r="P103" s="12"/>
      <c r="Q103" s="32">
        <v>16.7</v>
      </c>
      <c r="R103" s="32"/>
    </row>
    <row r="104" spans="1:18" ht="36">
      <c r="A104" s="7" t="s">
        <v>74</v>
      </c>
      <c r="B104" s="12"/>
      <c r="C104" s="31">
        <v>27</v>
      </c>
      <c r="D104" s="31"/>
      <c r="E104" s="12"/>
      <c r="F104" s="31">
        <v>32.7</v>
      </c>
      <c r="G104" s="31"/>
      <c r="H104" s="12"/>
      <c r="I104" s="31">
        <v>31.9</v>
      </c>
      <c r="J104" s="31"/>
      <c r="K104" s="12"/>
      <c r="L104" s="31">
        <v>33.2</v>
      </c>
      <c r="M104" s="31"/>
      <c r="N104" s="12">
        <v>24.2</v>
      </c>
      <c r="O104" s="12"/>
      <c r="P104" s="12"/>
      <c r="Q104" s="31">
        <v>20.8</v>
      </c>
      <c r="R104" s="31"/>
    </row>
    <row r="105" spans="1:18" ht="36">
      <c r="A105" s="7" t="s">
        <v>75</v>
      </c>
      <c r="B105" s="12"/>
      <c r="C105" s="31">
        <v>24.1</v>
      </c>
      <c r="D105" s="31"/>
      <c r="E105" s="12"/>
      <c r="F105" s="31">
        <v>22.7</v>
      </c>
      <c r="G105" s="31"/>
      <c r="H105" s="12"/>
      <c r="I105" s="31">
        <v>21.3</v>
      </c>
      <c r="J105" s="31"/>
      <c r="K105" s="12"/>
      <c r="L105" s="31">
        <v>21.3</v>
      </c>
      <c r="M105" s="31"/>
      <c r="N105" s="12">
        <v>17.4</v>
      </c>
      <c r="O105" s="12"/>
      <c r="P105" s="12"/>
      <c r="Q105" s="31">
        <v>15.7</v>
      </c>
      <c r="R105" s="31"/>
    </row>
    <row r="106" spans="1:18" ht="36">
      <c r="A106" s="7" t="s">
        <v>76</v>
      </c>
      <c r="B106" s="12"/>
      <c r="C106" s="31">
        <v>55.4</v>
      </c>
      <c r="D106" s="31"/>
      <c r="E106" s="12"/>
      <c r="F106" s="31">
        <v>55.6</v>
      </c>
      <c r="G106" s="31"/>
      <c r="H106" s="12"/>
      <c r="I106" s="31">
        <v>57.7</v>
      </c>
      <c r="J106" s="31"/>
      <c r="K106" s="12"/>
      <c r="L106" s="31">
        <v>55.9</v>
      </c>
      <c r="M106" s="31"/>
      <c r="N106" s="12">
        <v>57.8</v>
      </c>
      <c r="O106" s="12"/>
      <c r="P106" s="12"/>
      <c r="Q106" s="31">
        <v>61.5</v>
      </c>
      <c r="R106" s="31"/>
    </row>
    <row r="107" spans="1:18" ht="36">
      <c r="A107" s="7" t="s">
        <v>77</v>
      </c>
      <c r="B107" s="12"/>
      <c r="C107" s="31">
        <v>29.8</v>
      </c>
      <c r="D107" s="31"/>
      <c r="E107" s="12"/>
      <c r="F107" s="31">
        <v>27.2</v>
      </c>
      <c r="G107" s="31"/>
      <c r="H107" s="12"/>
      <c r="I107" s="31">
        <v>35.5</v>
      </c>
      <c r="J107" s="31"/>
      <c r="K107" s="12"/>
      <c r="L107" s="31">
        <v>26.7</v>
      </c>
      <c r="M107" s="31"/>
      <c r="N107" s="12">
        <v>34.1</v>
      </c>
      <c r="O107" s="12"/>
      <c r="P107" s="12"/>
      <c r="Q107" s="31">
        <v>29.8</v>
      </c>
      <c r="R107" s="31"/>
    </row>
    <row r="108" spans="1:18" ht="36">
      <c r="A108" s="7" t="s">
        <v>78</v>
      </c>
      <c r="B108" s="12"/>
      <c r="C108" s="31">
        <v>59.7</v>
      </c>
      <c r="D108" s="31"/>
      <c r="E108" s="12"/>
      <c r="F108" s="31">
        <v>60.6</v>
      </c>
      <c r="G108" s="31"/>
      <c r="H108" s="12"/>
      <c r="I108" s="31">
        <v>61.6</v>
      </c>
      <c r="J108" s="31"/>
      <c r="K108" s="12"/>
      <c r="L108" s="31">
        <v>61.3</v>
      </c>
      <c r="M108" s="31"/>
      <c r="N108" s="12">
        <v>61.6</v>
      </c>
      <c r="O108" s="12"/>
      <c r="P108" s="12"/>
      <c r="Q108" s="31">
        <v>66.2</v>
      </c>
      <c r="R108" s="31"/>
    </row>
    <row r="109" spans="1:18" ht="36">
      <c r="A109" s="7" t="s">
        <v>79</v>
      </c>
      <c r="B109" s="12"/>
      <c r="C109" s="31">
        <v>9.6</v>
      </c>
      <c r="D109" s="31"/>
      <c r="E109" s="12"/>
      <c r="F109" s="31">
        <v>12.6</v>
      </c>
      <c r="G109" s="31"/>
      <c r="H109" s="12"/>
      <c r="I109" s="31">
        <v>21.4</v>
      </c>
      <c r="J109" s="31"/>
      <c r="K109" s="12"/>
      <c r="L109" s="31">
        <v>26.1</v>
      </c>
      <c r="M109" s="31"/>
      <c r="N109" s="12">
        <v>30.5</v>
      </c>
      <c r="O109" s="12"/>
      <c r="P109" s="12"/>
      <c r="Q109" s="31">
        <v>40.2</v>
      </c>
      <c r="R109" s="31"/>
    </row>
    <row r="110" spans="1:18" ht="36">
      <c r="A110" s="7" t="s">
        <v>80</v>
      </c>
      <c r="B110" s="12"/>
      <c r="C110" s="31">
        <v>46.9</v>
      </c>
      <c r="D110" s="31"/>
      <c r="E110" s="12"/>
      <c r="F110" s="31">
        <v>65.7</v>
      </c>
      <c r="G110" s="31"/>
      <c r="H110" s="12"/>
      <c r="I110" s="31">
        <v>72.5</v>
      </c>
      <c r="J110" s="31"/>
      <c r="K110" s="12"/>
      <c r="L110" s="31">
        <v>79.4</v>
      </c>
      <c r="M110" s="31"/>
      <c r="N110" s="12">
        <v>85.2</v>
      </c>
      <c r="O110" s="12"/>
      <c r="P110" s="12"/>
      <c r="Q110" s="31">
        <v>89.5</v>
      </c>
      <c r="R110" s="31"/>
    </row>
    <row r="111" spans="1:18" ht="48">
      <c r="A111" s="7" t="s">
        <v>81</v>
      </c>
      <c r="B111" s="12"/>
      <c r="C111" s="31">
        <v>47.7</v>
      </c>
      <c r="D111" s="31"/>
      <c r="E111" s="12"/>
      <c r="F111" s="31">
        <v>63.4</v>
      </c>
      <c r="G111" s="31"/>
      <c r="H111" s="12"/>
      <c r="I111" s="31">
        <v>65.8</v>
      </c>
      <c r="J111" s="31"/>
      <c r="K111" s="12"/>
      <c r="L111" s="31">
        <v>69.1</v>
      </c>
      <c r="M111" s="31"/>
      <c r="N111" s="12">
        <v>69.6</v>
      </c>
      <c r="O111" s="12"/>
      <c r="P111" s="12"/>
      <c r="Q111" s="31">
        <v>76.8</v>
      </c>
      <c r="R111" s="31"/>
    </row>
    <row r="112" spans="1:18" ht="60">
      <c r="A112" s="7" t="s">
        <v>82</v>
      </c>
      <c r="B112" s="12"/>
      <c r="C112" s="31">
        <v>54</v>
      </c>
      <c r="D112" s="31"/>
      <c r="E112" s="12"/>
      <c r="F112" s="31">
        <v>75</v>
      </c>
      <c r="G112" s="31"/>
      <c r="H112" s="12"/>
      <c r="I112" s="31">
        <v>77.2</v>
      </c>
      <c r="J112" s="31"/>
      <c r="K112" s="12"/>
      <c r="L112" s="31">
        <v>78.7</v>
      </c>
      <c r="M112" s="31"/>
      <c r="N112" s="12">
        <v>86.1</v>
      </c>
      <c r="O112" s="12"/>
      <c r="P112" s="12"/>
      <c r="Q112" s="31">
        <v>80.3</v>
      </c>
      <c r="R112" s="31"/>
    </row>
    <row r="113" spans="1:18" ht="60">
      <c r="A113" s="7" t="s">
        <v>83</v>
      </c>
      <c r="B113" s="12"/>
      <c r="C113" s="31">
        <v>56.1</v>
      </c>
      <c r="D113" s="31"/>
      <c r="E113" s="12"/>
      <c r="F113" s="31">
        <v>64.1</v>
      </c>
      <c r="G113" s="31"/>
      <c r="H113" s="12"/>
      <c r="I113" s="31">
        <v>69.8</v>
      </c>
      <c r="J113" s="31"/>
      <c r="K113" s="12"/>
      <c r="L113" s="31">
        <v>68.3</v>
      </c>
      <c r="M113" s="31"/>
      <c r="N113" s="12"/>
      <c r="O113" s="12"/>
      <c r="P113" s="12"/>
      <c r="Q113" s="31">
        <v>73.5</v>
      </c>
      <c r="R113" s="31"/>
    </row>
    <row r="114" spans="1:18" ht="60">
      <c r="A114" s="7" t="s">
        <v>84</v>
      </c>
      <c r="B114" s="12"/>
      <c r="C114" s="31">
        <v>50.5</v>
      </c>
      <c r="D114" s="31"/>
      <c r="E114" s="12"/>
      <c r="F114" s="31">
        <v>54.3</v>
      </c>
      <c r="G114" s="31"/>
      <c r="H114" s="12"/>
      <c r="I114" s="31">
        <v>71.2</v>
      </c>
      <c r="J114" s="31"/>
      <c r="K114" s="12"/>
      <c r="L114" s="31">
        <v>58.3</v>
      </c>
      <c r="M114" s="31"/>
      <c r="N114" s="12"/>
      <c r="O114" s="12"/>
      <c r="P114" s="12"/>
      <c r="Q114" s="31">
        <v>72.8</v>
      </c>
      <c r="R114" s="31"/>
    </row>
    <row r="115" spans="1:18" ht="60">
      <c r="A115" s="7" t="s">
        <v>85</v>
      </c>
      <c r="B115" s="12"/>
      <c r="C115" s="31">
        <v>57.8</v>
      </c>
      <c r="D115" s="31"/>
      <c r="E115" s="12"/>
      <c r="F115" s="31">
        <v>67.3</v>
      </c>
      <c r="G115" s="31"/>
      <c r="H115" s="12"/>
      <c r="I115" s="31">
        <v>69.4</v>
      </c>
      <c r="J115" s="31"/>
      <c r="K115" s="12"/>
      <c r="L115" s="31">
        <v>71.6</v>
      </c>
      <c r="M115" s="31"/>
      <c r="N115" s="12"/>
      <c r="O115" s="12"/>
      <c r="P115" s="12"/>
      <c r="Q115" s="31">
        <v>73.7</v>
      </c>
      <c r="R115" s="31"/>
    </row>
    <row r="116" spans="1:18" ht="72">
      <c r="A116" s="7" t="s">
        <v>86</v>
      </c>
      <c r="B116" s="12"/>
      <c r="C116" s="31">
        <v>21.5</v>
      </c>
      <c r="D116" s="31"/>
      <c r="E116" s="12"/>
      <c r="F116" s="31">
        <v>19.2</v>
      </c>
      <c r="G116" s="31"/>
      <c r="H116" s="12"/>
      <c r="I116" s="31">
        <v>32.2</v>
      </c>
      <c r="J116" s="31"/>
      <c r="K116" s="12"/>
      <c r="L116" s="31">
        <v>35.3</v>
      </c>
      <c r="M116" s="31"/>
      <c r="N116" s="12"/>
      <c r="O116" s="12"/>
      <c r="P116" s="12"/>
      <c r="Q116" s="31">
        <v>36.2</v>
      </c>
      <c r="R116" s="31"/>
    </row>
    <row r="117" spans="1:18" ht="72">
      <c r="A117" s="7" t="s">
        <v>87</v>
      </c>
      <c r="B117" s="12"/>
      <c r="C117" s="31">
        <v>24.8</v>
      </c>
      <c r="D117" s="31"/>
      <c r="E117" s="12"/>
      <c r="F117" s="31">
        <v>7</v>
      </c>
      <c r="G117" s="31"/>
      <c r="H117" s="12"/>
      <c r="I117" s="31">
        <v>36.4</v>
      </c>
      <c r="J117" s="31"/>
      <c r="K117" s="12"/>
      <c r="L117" s="31">
        <v>39.2</v>
      </c>
      <c r="M117" s="31"/>
      <c r="N117" s="12"/>
      <c r="O117" s="12"/>
      <c r="P117" s="12"/>
      <c r="Q117" s="31">
        <v>36.1</v>
      </c>
      <c r="R117" s="31"/>
    </row>
    <row r="118" spans="1:18" ht="72">
      <c r="A118" s="7" t="s">
        <v>88</v>
      </c>
      <c r="B118" s="12"/>
      <c r="C118" s="31">
        <v>20.3</v>
      </c>
      <c r="D118" s="31"/>
      <c r="E118" s="12"/>
      <c r="F118" s="31">
        <v>22.9</v>
      </c>
      <c r="G118" s="31"/>
      <c r="H118" s="12"/>
      <c r="I118" s="31">
        <v>31.2</v>
      </c>
      <c r="J118" s="31"/>
      <c r="K118" s="12"/>
      <c r="L118" s="31">
        <v>34.2</v>
      </c>
      <c r="M118" s="31"/>
      <c r="N118" s="12"/>
      <c r="O118" s="12"/>
      <c r="P118" s="12"/>
      <c r="Q118" s="31">
        <v>36.3</v>
      </c>
      <c r="R118" s="31"/>
    </row>
    <row r="122" spans="4:8" ht="12.75">
      <c r="D122" s="10"/>
      <c r="E122" s="10"/>
      <c r="F122" s="10"/>
      <c r="G122" s="10"/>
      <c r="H122" s="10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2">
        <v>25</v>
      </c>
      <c r="C1" s="3">
        <f>A1+B1</f>
        <v>43</v>
      </c>
      <c r="D1">
        <v>0.6736250838363514</v>
      </c>
      <c r="E1" s="3">
        <f>C1/D1</f>
        <v>63.833727442439326</v>
      </c>
      <c r="G1">
        <v>0.2720371151412906</v>
      </c>
      <c r="H1" s="3">
        <f>G1*100</f>
        <v>27.203711514129058</v>
      </c>
    </row>
    <row r="2" spans="1:8" ht="12.75">
      <c r="A2">
        <v>20</v>
      </c>
      <c r="B2" s="2">
        <v>25</v>
      </c>
      <c r="C2" s="3">
        <f aca="true" t="shared" si="0" ref="C2:C14">A2+B2</f>
        <v>45</v>
      </c>
      <c r="D2">
        <v>0.6952129443326627</v>
      </c>
      <c r="E2" s="3">
        <f aca="true" t="shared" si="1" ref="E2:E14">C2/D2</f>
        <v>64.72836900813988</v>
      </c>
      <c r="G2">
        <v>0.26475779564620516</v>
      </c>
      <c r="H2" s="3">
        <f aca="true" t="shared" si="2" ref="H2:H14">G2*100</f>
        <v>26.475779564620517</v>
      </c>
    </row>
    <row r="3" spans="1:8" ht="12.75">
      <c r="A3">
        <v>22</v>
      </c>
      <c r="B3" s="2">
        <v>25</v>
      </c>
      <c r="C3" s="3">
        <f t="shared" si="0"/>
        <v>47</v>
      </c>
      <c r="D3">
        <v>0.7169265593561369</v>
      </c>
      <c r="E3" s="3">
        <f t="shared" si="1"/>
        <v>65.55762146991755</v>
      </c>
      <c r="G3">
        <v>0.27011494252873564</v>
      </c>
      <c r="H3" s="3">
        <f t="shared" si="2"/>
        <v>27.011494252873565</v>
      </c>
    </row>
    <row r="4" spans="1:8" ht="12.75">
      <c r="A4">
        <v>24</v>
      </c>
      <c r="B4" s="2">
        <v>25</v>
      </c>
      <c r="C4" s="3">
        <f t="shared" si="0"/>
        <v>49</v>
      </c>
      <c r="D4">
        <v>0.7354963112005365</v>
      </c>
      <c r="E4" s="3">
        <f t="shared" si="1"/>
        <v>66.6216801550211</v>
      </c>
      <c r="G4">
        <v>0.30656934306569344</v>
      </c>
      <c r="H4" s="3">
        <f t="shared" si="2"/>
        <v>30.656934306569344</v>
      </c>
    </row>
    <row r="5" spans="1:8" ht="12.75">
      <c r="A5">
        <v>24</v>
      </c>
      <c r="B5" s="2">
        <v>25</v>
      </c>
      <c r="C5" s="3">
        <f t="shared" si="0"/>
        <v>49</v>
      </c>
      <c r="D5">
        <v>0.7565811535881958</v>
      </c>
      <c r="E5" s="3">
        <f t="shared" si="1"/>
        <v>64.76502853343676</v>
      </c>
      <c r="G5">
        <v>0.29613215149073335</v>
      </c>
      <c r="H5" s="3">
        <f t="shared" si="2"/>
        <v>29.613215149073334</v>
      </c>
    </row>
    <row r="6" spans="1:8" ht="12.75">
      <c r="A6">
        <v>24</v>
      </c>
      <c r="B6" s="2">
        <v>25</v>
      </c>
      <c r="C6" s="3">
        <f t="shared" si="0"/>
        <v>49</v>
      </c>
      <c r="D6">
        <v>0.7771629778672032</v>
      </c>
      <c r="E6" s="3">
        <f t="shared" si="1"/>
        <v>63.049838187702264</v>
      </c>
      <c r="G6">
        <v>0.28610354223433243</v>
      </c>
      <c r="H6" s="3">
        <f t="shared" si="2"/>
        <v>28.610354223433244</v>
      </c>
    </row>
    <row r="7" spans="1:8" ht="12.75">
      <c r="A7">
        <v>24</v>
      </c>
      <c r="B7" s="2">
        <v>25</v>
      </c>
      <c r="C7" s="3">
        <f t="shared" si="0"/>
        <v>49</v>
      </c>
      <c r="D7">
        <v>0.7993376928236083</v>
      </c>
      <c r="E7" s="3">
        <f t="shared" si="1"/>
        <v>61.30074990822801</v>
      </c>
      <c r="G7">
        <v>0.2731326644370123</v>
      </c>
      <c r="H7" s="3">
        <f t="shared" si="2"/>
        <v>27.313266443701227</v>
      </c>
    </row>
    <row r="8" spans="1:8" ht="12.75">
      <c r="A8">
        <v>24</v>
      </c>
      <c r="B8" s="2">
        <v>37</v>
      </c>
      <c r="C8" s="3">
        <f t="shared" si="0"/>
        <v>61</v>
      </c>
      <c r="D8">
        <v>0.8135898725687458</v>
      </c>
      <c r="E8" s="3">
        <f t="shared" si="1"/>
        <v>74.97635117728889</v>
      </c>
      <c r="G8">
        <v>0.29669260700389105</v>
      </c>
      <c r="H8" s="3">
        <f t="shared" si="2"/>
        <v>29.669260700389106</v>
      </c>
    </row>
    <row r="9" spans="1:8" ht="12.75">
      <c r="A9">
        <v>24</v>
      </c>
      <c r="B9" s="2">
        <v>37</v>
      </c>
      <c r="C9" s="3">
        <f t="shared" si="0"/>
        <v>61</v>
      </c>
      <c r="D9">
        <v>0.8276743796109992</v>
      </c>
      <c r="E9" s="3">
        <f t="shared" si="1"/>
        <v>73.70048113446443</v>
      </c>
      <c r="G9">
        <v>0.2458025520483546</v>
      </c>
      <c r="H9" s="3">
        <f t="shared" si="2"/>
        <v>24.58025520483546</v>
      </c>
    </row>
    <row r="10" spans="1:8" ht="12.75">
      <c r="A10">
        <v>29</v>
      </c>
      <c r="B10" s="2">
        <v>52</v>
      </c>
      <c r="C10" s="3">
        <f t="shared" si="0"/>
        <v>81</v>
      </c>
      <c r="D10">
        <v>0.8515677397719651</v>
      </c>
      <c r="E10" s="3">
        <f t="shared" si="1"/>
        <v>95.11868077775043</v>
      </c>
      <c r="G10">
        <v>0.25463690663313426</v>
      </c>
      <c r="H10" s="3">
        <f t="shared" si="2"/>
        <v>25.463690663313425</v>
      </c>
    </row>
    <row r="11" spans="1:8" ht="12.75">
      <c r="A11">
        <v>34</v>
      </c>
      <c r="B11" s="2">
        <v>52</v>
      </c>
      <c r="C11" s="3">
        <f t="shared" si="0"/>
        <v>86</v>
      </c>
      <c r="D11">
        <v>0.880742790073776</v>
      </c>
      <c r="E11" s="3">
        <f t="shared" si="1"/>
        <v>97.64485269620675</v>
      </c>
      <c r="G11">
        <v>0.2590621548348228</v>
      </c>
      <c r="H11" s="3">
        <f t="shared" si="2"/>
        <v>25.90621548348228</v>
      </c>
    </row>
    <row r="12" spans="1:8" ht="12.75">
      <c r="A12">
        <v>34</v>
      </c>
      <c r="B12" s="2">
        <v>52</v>
      </c>
      <c r="C12" s="3">
        <f t="shared" si="0"/>
        <v>86</v>
      </c>
      <c r="D12">
        <v>0.8963363514419853</v>
      </c>
      <c r="E12" s="3">
        <f t="shared" si="1"/>
        <v>95.94612542674086</v>
      </c>
      <c r="G12">
        <v>0.24259520451339917</v>
      </c>
      <c r="H12" s="3">
        <f t="shared" si="2"/>
        <v>24.259520451339917</v>
      </c>
    </row>
    <row r="13" spans="1:8" ht="12.75">
      <c r="A13">
        <v>37.5</v>
      </c>
      <c r="B13" s="2">
        <v>52</v>
      </c>
      <c r="C13" s="3">
        <f t="shared" si="0"/>
        <v>89.5</v>
      </c>
      <c r="D13">
        <v>0.9160378940308518</v>
      </c>
      <c r="E13" s="3">
        <f t="shared" si="1"/>
        <v>97.70338168672494</v>
      </c>
      <c r="G13">
        <v>0.24909546340105765</v>
      </c>
      <c r="H13" s="3">
        <f t="shared" si="2"/>
        <v>24.909546340105766</v>
      </c>
    </row>
    <row r="14" spans="1:8" ht="12.75">
      <c r="A14">
        <v>39</v>
      </c>
      <c r="B14" s="2">
        <v>52</v>
      </c>
      <c r="C14" s="3">
        <f t="shared" si="0"/>
        <v>91</v>
      </c>
      <c r="D14">
        <v>0.9360747820254862</v>
      </c>
      <c r="E14" s="3">
        <f t="shared" si="1"/>
        <v>97.2144552415924</v>
      </c>
      <c r="G14">
        <v>0.2561936936936937</v>
      </c>
      <c r="H14" s="3">
        <f t="shared" si="2"/>
        <v>25.619369369369373</v>
      </c>
    </row>
    <row r="16" spans="1:7" ht="12.75">
      <c r="A16">
        <v>158.06666666666666</v>
      </c>
      <c r="B16">
        <v>0.6736250838363514</v>
      </c>
      <c r="C16" s="3">
        <f>A16/B16</f>
        <v>234.65080273802116</v>
      </c>
      <c r="E16" s="4">
        <v>172.37</v>
      </c>
      <c r="F16">
        <v>0.6736250838363514</v>
      </c>
      <c r="G16">
        <f>E16/F16</f>
        <v>255.88417672682016</v>
      </c>
    </row>
    <row r="17" spans="1:7" ht="12.75">
      <c r="A17">
        <v>169.96666666666664</v>
      </c>
      <c r="B17">
        <v>0.6952129443326627</v>
      </c>
      <c r="C17" s="3">
        <f aca="true" t="shared" si="3" ref="C17:C29">A17/B17</f>
        <v>244.4814470907446</v>
      </c>
      <c r="E17" s="5">
        <v>188.9</v>
      </c>
      <c r="F17">
        <v>0.6952129443326627</v>
      </c>
      <c r="G17">
        <f aca="true" t="shared" si="4" ref="G17:G26">E17/F17</f>
        <v>271.7153090141694</v>
      </c>
    </row>
    <row r="18" spans="1:7" ht="12.75">
      <c r="A18">
        <v>174</v>
      </c>
      <c r="B18">
        <v>0.7169265593561369</v>
      </c>
      <c r="C18" s="3">
        <f t="shared" si="3"/>
        <v>242.70268373969475</v>
      </c>
      <c r="E18" s="5">
        <v>177.6</v>
      </c>
      <c r="F18">
        <v>0.7169265593561369</v>
      </c>
      <c r="G18">
        <f t="shared" si="4"/>
        <v>247.72411857568844</v>
      </c>
    </row>
    <row r="19" spans="1:7" ht="12.75">
      <c r="A19">
        <v>159.83333333333331</v>
      </c>
      <c r="B19">
        <v>0.7354963112005365</v>
      </c>
      <c r="C19" s="3">
        <f t="shared" si="3"/>
        <v>217.31357574375926</v>
      </c>
      <c r="E19" s="5">
        <v>173.4</v>
      </c>
      <c r="F19">
        <v>0.7354963112005365</v>
      </c>
      <c r="G19">
        <f t="shared" si="4"/>
        <v>235.75917018123792</v>
      </c>
    </row>
    <row r="20" spans="1:7" ht="12.75">
      <c r="A20">
        <v>165.46666666666664</v>
      </c>
      <c r="B20">
        <v>0.7565811535881958</v>
      </c>
      <c r="C20" s="3">
        <f t="shared" si="3"/>
        <v>218.70313036733336</v>
      </c>
      <c r="E20" s="5">
        <v>179.53</v>
      </c>
      <c r="F20">
        <v>0.7565811535881958</v>
      </c>
      <c r="G20">
        <f t="shared" si="4"/>
        <v>237.29113413485513</v>
      </c>
    </row>
    <row r="21" spans="1:7" ht="12.75">
      <c r="A21">
        <v>171.26666666666665</v>
      </c>
      <c r="B21">
        <v>0.7771629778672032</v>
      </c>
      <c r="C21" s="3">
        <f t="shared" si="3"/>
        <v>220.37419633225457</v>
      </c>
      <c r="E21" s="5">
        <v>184.57</v>
      </c>
      <c r="F21">
        <v>0.7771629778672032</v>
      </c>
      <c r="G21">
        <f t="shared" si="4"/>
        <v>237.4920129449838</v>
      </c>
    </row>
    <row r="22" spans="1:7" ht="12.75">
      <c r="A22">
        <v>179.4</v>
      </c>
      <c r="B22">
        <v>0.7993376928236083</v>
      </c>
      <c r="C22" s="3">
        <f t="shared" si="3"/>
        <v>224.4358068068593</v>
      </c>
      <c r="E22" s="5">
        <v>199.53</v>
      </c>
      <c r="F22">
        <v>0.7993376928236083</v>
      </c>
      <c r="G22">
        <f t="shared" si="4"/>
        <v>249.6191556977293</v>
      </c>
    </row>
    <row r="23" spans="1:7" ht="12.75">
      <c r="A23">
        <v>205.6</v>
      </c>
      <c r="B23">
        <v>0.8135898725687458</v>
      </c>
      <c r="C23" s="3">
        <f t="shared" si="3"/>
        <v>252.70717708279662</v>
      </c>
      <c r="E23" s="5">
        <v>225.03</v>
      </c>
      <c r="F23">
        <v>0.8135898725687458</v>
      </c>
      <c r="G23">
        <f t="shared" si="4"/>
        <v>276.5889886135298</v>
      </c>
    </row>
    <row r="24" spans="1:7" ht="12.75">
      <c r="A24">
        <v>248.16666666666666</v>
      </c>
      <c r="B24">
        <v>0.8276743796109992</v>
      </c>
      <c r="C24" s="3">
        <f t="shared" si="3"/>
        <v>299.8361104076982</v>
      </c>
      <c r="E24" s="5">
        <v>294.5</v>
      </c>
      <c r="F24">
        <v>0.8276743796109992</v>
      </c>
      <c r="G24">
        <f t="shared" si="4"/>
        <v>355.8162572803242</v>
      </c>
    </row>
    <row r="25" spans="1:7" ht="12.75">
      <c r="A25">
        <v>318.1</v>
      </c>
      <c r="B25">
        <v>0.8515677397719651</v>
      </c>
      <c r="C25" s="3">
        <f t="shared" si="3"/>
        <v>373.5463253753385</v>
      </c>
      <c r="E25" s="5">
        <v>338.33</v>
      </c>
      <c r="F25">
        <v>0.8515677397719651</v>
      </c>
      <c r="G25">
        <f t="shared" si="4"/>
        <v>397.30250947575684</v>
      </c>
    </row>
    <row r="26" spans="1:7" ht="12.75">
      <c r="A26">
        <v>331.96666666666664</v>
      </c>
      <c r="B26">
        <v>0.880742790073776</v>
      </c>
      <c r="C26" s="3">
        <f t="shared" si="3"/>
        <v>376.9167007757841</v>
      </c>
      <c r="E26" s="5">
        <v>362.2</v>
      </c>
      <c r="F26">
        <v>0.880742790073776</v>
      </c>
      <c r="G26">
        <f t="shared" si="4"/>
        <v>411.2437865879777</v>
      </c>
    </row>
    <row r="27" spans="1:3" ht="12.75">
      <c r="A27">
        <v>354.5</v>
      </c>
      <c r="B27">
        <v>0.8963363514419853</v>
      </c>
      <c r="C27" s="3">
        <f t="shared" si="3"/>
        <v>395.49885422999574</v>
      </c>
    </row>
    <row r="28" spans="1:3" ht="12.75">
      <c r="A28">
        <v>359.3</v>
      </c>
      <c r="B28">
        <v>0.9160378940308518</v>
      </c>
      <c r="C28" s="3">
        <f t="shared" si="3"/>
        <v>392.2326820116231</v>
      </c>
    </row>
    <row r="29" spans="1:3" ht="12.75">
      <c r="A29">
        <v>355.2</v>
      </c>
      <c r="B29">
        <v>0.9360747820254862</v>
      </c>
      <c r="C29" s="3">
        <f t="shared" si="3"/>
        <v>379.45686265729256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2006-03-14T19:05:46Z</dcterms:created>
  <dcterms:modified xsi:type="dcterms:W3CDTF">2009-06-04T14:53:20Z</dcterms:modified>
  <cp:category/>
  <cp:version/>
  <cp:contentType/>
  <cp:contentStatus/>
</cp:coreProperties>
</file>